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msiapp08.thegov.thlv.de:4443/vis/39C88A8C-8BD2-90C9-6F5C-4C10FF5D9CCA/webdav/3311861/"/>
    </mc:Choice>
  </mc:AlternateContent>
  <xr:revisionPtr revIDLastSave="0" documentId="13_ncr:1_{64D46DE0-CAC6-4900-8BE1-B116C17032C2}" xr6:coauthVersionLast="47" xr6:coauthVersionMax="47" xr10:uidLastSave="{00000000-0000-0000-0000-000000000000}"/>
  <bookViews>
    <workbookView xWindow="28680" yWindow="-1020" windowWidth="29040" windowHeight="17520" firstSheet="5" activeTab="9" xr2:uid="{00000000-000D-0000-FFFF-FFFF00000000}"/>
  </bookViews>
  <sheets>
    <sheet name="1. Antrag" sheetId="1" r:id="rId1"/>
    <sheet name="2. rechtliche Verhältn_Stammdt." sheetId="30" r:id="rId2"/>
    <sheet name="3. Projektbeschreibung" sheetId="31" r:id="rId3"/>
    <sheet name="4.1 Personalausgaben_Vergütung" sheetId="39" r:id="rId4"/>
    <sheet name="4.2 Pers.ausg_Sozialversicherg." sheetId="33" r:id="rId5"/>
    <sheet name="5. Sachausgaben" sheetId="41" r:id="rId6"/>
    <sheet name="6.1 Fin.Plan Ausgaben" sheetId="34" r:id="rId7"/>
    <sheet name="6.2 FinPl. Deckungsm_6.3 gesamt" sheetId="35" r:id="rId8"/>
    <sheet name="7. Verzeichnis der Anlagen" sheetId="37" r:id="rId9"/>
    <sheet name="8. Erklärungen_Zeichnungen" sheetId="38" r:id="rId10"/>
  </sheets>
  <definedNames>
    <definedName name="_xlnm.Print_Area" localSheetId="0">'1. Antrag'!$A$1:$H$24</definedName>
    <definedName name="_xlnm.Print_Area" localSheetId="1">'2. rechtliche Verhältn_Stammdt.'!$A$1:$J$50</definedName>
    <definedName name="_xlnm.Print_Area" localSheetId="2">'3. Projektbeschreibung'!$A$1:$J$47</definedName>
    <definedName name="_xlnm.Print_Area" localSheetId="3">'4.1 Personalausgaben_Vergütung'!$A$1:$N$27</definedName>
    <definedName name="_xlnm.Print_Area" localSheetId="4">'4.2 Pers.ausg_Sozialversicherg.'!$A$1:$J$17</definedName>
    <definedName name="_xlnm.Print_Area" localSheetId="5">'5. Sachausgaben'!$A$1:$K$45</definedName>
    <definedName name="_xlnm.Print_Area" localSheetId="6">'6.1 Fin.Plan Ausgaben'!$A$1:$F$30</definedName>
    <definedName name="_xlnm.Print_Area" localSheetId="8">'7. Verzeichnis der Anlagen'!$A$1:$G$25</definedName>
    <definedName name="_xlnm.Print_Area" localSheetId="9">'8. Erklärungen_Zeichnungen'!$A$1:$J$22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" i="35" l="1"/>
  <c r="E19" i="35" s="1"/>
  <c r="J40" i="41"/>
  <c r="J12" i="41"/>
  <c r="I12" i="41"/>
  <c r="H12" i="41"/>
  <c r="K9" i="41"/>
  <c r="K12" i="41" s="1"/>
  <c r="L1" i="39" l="1"/>
  <c r="N6" i="39"/>
  <c r="E26" i="35" l="1"/>
  <c r="E18" i="35"/>
  <c r="H23" i="1"/>
  <c r="F18" i="35" l="1"/>
  <c r="F25" i="35" s="1"/>
  <c r="F21" i="35"/>
  <c r="I31" i="31" l="1"/>
  <c r="H31" i="31"/>
  <c r="J30" i="31"/>
  <c r="I30" i="31"/>
  <c r="H30" i="31"/>
  <c r="E21" i="35"/>
  <c r="B2" i="34"/>
  <c r="E29" i="34"/>
  <c r="A6" i="39"/>
  <c r="C9" i="34"/>
  <c r="C10" i="34"/>
  <c r="C11" i="34"/>
  <c r="C8" i="34"/>
  <c r="B9" i="34"/>
  <c r="B10" i="34"/>
  <c r="B11" i="34"/>
  <c r="B12" i="34"/>
  <c r="B8" i="34"/>
  <c r="N11" i="39" l="1"/>
  <c r="N12" i="39"/>
  <c r="F29" i="34"/>
  <c r="N10" i="39"/>
  <c r="F12" i="34" s="1"/>
  <c r="G8" i="31" l="1"/>
  <c r="N13" i="39" l="1"/>
  <c r="N9" i="39"/>
  <c r="F11" i="34" s="1"/>
  <c r="N8" i="39"/>
  <c r="F10" i="34" s="1"/>
  <c r="N7" i="39"/>
  <c r="F9" i="34" s="1"/>
  <c r="F8" i="34"/>
  <c r="N14" i="39" l="1"/>
  <c r="H1" i="30"/>
  <c r="F13" i="34" l="1"/>
  <c r="F30" i="34" s="1"/>
  <c r="H1" i="38" l="1"/>
  <c r="D7" i="31"/>
  <c r="D2" i="30"/>
  <c r="B2" i="31"/>
  <c r="E1" i="37"/>
  <c r="E1" i="34"/>
  <c r="G1" i="33"/>
  <c r="H1" i="31"/>
  <c r="D6" i="31"/>
  <c r="D5" i="31"/>
  <c r="D4" i="31"/>
  <c r="D8" i="1"/>
  <c r="E8" i="31"/>
  <c r="C12" i="34"/>
  <c r="E13" i="34" l="1"/>
  <c r="E30" i="34" l="1"/>
  <c r="F24" i="35" s="1"/>
  <c r="F26" i="3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TMSFG Wenzel, Maria-Theresia</author>
  </authors>
  <commentList>
    <comment ref="D22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
den betreffenden Paragraphen, Absatz, oder Abschnitt von gültiger Satzung, bzw.  Gesesellschaftsvertrag </t>
        </r>
        <r>
          <rPr>
            <u/>
            <sz val="9"/>
            <color indexed="81"/>
            <rFont val="Tahoma"/>
            <family val="2"/>
          </rPr>
          <t>sowie</t>
        </r>
        <r>
          <rPr>
            <sz val="9"/>
            <color indexed="81"/>
            <rFont val="Tahoma"/>
            <family val="2"/>
          </rPr>
          <t xml:space="preserve"> die Regelung von Satzung/Gesellschaftsvertrag eintragen: z. B. </t>
        </r>
        <r>
          <rPr>
            <i/>
            <sz val="9"/>
            <color indexed="81"/>
            <rFont val="Tahoma"/>
            <family val="2"/>
          </rPr>
          <t>'§ 7 Abs. der Satzung'</t>
        </r>
        <r>
          <rPr>
            <sz val="9"/>
            <color indexed="81"/>
            <rFont val="Tahoma"/>
            <family val="2"/>
          </rPr>
          <t xml:space="preserve">; 
 '… Vorstandsvorsitzende und ein weiteres Mitglied des Vorstandes, 
oder 'zwei Mitglieder des Vorstandes' 
oder '… ist berechtigt mit der Geschäftsführung zu beauftragen …'
 </t>
        </r>
      </text>
    </comment>
    <comment ref="D2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
den betreffenden Paragraphen, Absatz, oder Abschnitt von gültiger Geschäftsordnung   </t>
        </r>
        <r>
          <rPr>
            <u/>
            <sz val="9"/>
            <color indexed="81"/>
            <rFont val="Tahoma"/>
            <family val="2"/>
          </rPr>
          <t>sowie</t>
        </r>
        <r>
          <rPr>
            <sz val="9"/>
            <color indexed="81"/>
            <rFont val="Tahoma"/>
            <family val="2"/>
          </rPr>
          <t xml:space="preserve"> die Regelung von Geschäftsordnungeintragen: z. B. </t>
        </r>
        <r>
          <rPr>
            <i/>
            <sz val="9"/>
            <color indexed="81"/>
            <rFont val="Tahoma"/>
            <family val="2"/>
          </rPr>
          <t>'§ 7 Abs. der Satzung'</t>
        </r>
        <r>
          <rPr>
            <sz val="9"/>
            <color indexed="81"/>
            <rFont val="Tahoma"/>
            <family val="2"/>
          </rPr>
          <t xml:space="preserve">; 
 '… Vorstandsvorsitzende und ein weiteres Mitglied des Vorstandes, 
oder 'zwei Mitglieder des Vorstandes' 
oder '… ist berechtigt mit der Geschäftsführung zu beauftragen …'
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TMSFG Wenzel, Maria-Theresia</author>
  </authors>
  <commentList>
    <comment ref="B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Hier werden alle Angaben erhoben, die zur Feststellung
 des Vorliegens der sachlichen und personellen Voraussetzungen gemäß VO notwendig sind.</t>
        </r>
      </text>
    </comment>
    <comment ref="D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bitte überschreiben, sofern Projektanschrift abweichend von der Anschrift des Trägers</t>
        </r>
      </text>
    </comment>
    <comment ref="F10" authorId="0" shapeId="0" xr:uid="{00000000-0006-0000-0200-000003000000}">
      <text>
        <r>
          <rPr>
            <sz val="9"/>
            <color indexed="81"/>
            <rFont val="Tahoma"/>
            <family val="2"/>
          </rPr>
          <t>zurückliegenden Förderzeitraum (seit erster Förderung) angeben</t>
        </r>
      </text>
    </comment>
    <comment ref="A1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alle Stellen (einschl. Fachpersonal) aufführen; geförderte Stellenanteile werden in Register 6.1 erfasst</t>
        </r>
      </text>
    </comment>
    <comment ref="I22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gemäß Stellenplan</t>
        </r>
      </text>
    </comment>
    <comment ref="J24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gemäß Stellenplan</t>
        </r>
      </text>
    </comment>
    <comment ref="G3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gemäß Stellenplan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TMSFG Wenzel, Maria-Theresia</author>
  </authors>
  <commentList>
    <comment ref="B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alle Stellen (einschl. Fachpersonal) aufführen; geförderte Stellenanteile werden in Register 6.1 erfasst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TMASGFF Wenzel, Marie-Theres</author>
  </authors>
  <commentList>
    <comment ref="K15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anteilig für 2025 ausrechnen, da nicht alle Verträge am 01.01. beginnen</t>
        </r>
      </text>
    </comment>
    <comment ref="H16" authorId="0" shapeId="0" xr:uid="{00000000-0006-0000-0500-000002000000}">
      <text>
        <r>
          <rPr>
            <b/>
            <sz val="9"/>
            <color indexed="81"/>
            <rFont val="Segoe UI"/>
            <family val="2"/>
          </rPr>
          <t>falls ja, ankreuzen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TMASGFF Wenzel, Marie-Theres</author>
  </authors>
  <commentList>
    <comment ref="C22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Instandhaltung nur insoweit nicht Aufgabe des Vertragspartners Miete/PAcht</t>
        </r>
      </text>
    </comment>
    <comment ref="C27" authorId="0" shapeId="0" xr:uid="{00000000-0006-0000-0600-000002000000}">
      <text>
        <r>
          <rPr>
            <b/>
            <sz val="9"/>
            <color indexed="81"/>
            <rFont val="Segoe UI"/>
            <family val="2"/>
          </rPr>
          <t xml:space="preserve">Aufwand Rechnungswesen  für Projekt - nicht Trägerkosten </t>
        </r>
      </text>
    </comment>
  </commentList>
</comments>
</file>

<file path=xl/sharedStrings.xml><?xml version="1.0" encoding="utf-8"?>
<sst xmlns="http://schemas.openxmlformats.org/spreadsheetml/2006/main" count="563" uniqueCount="349">
  <si>
    <t>gemäß</t>
  </si>
  <si>
    <t>Anschrift</t>
  </si>
  <si>
    <t>Rechtsform</t>
  </si>
  <si>
    <t>eingetragener Verein</t>
  </si>
  <si>
    <t>Gebietskörperschaft</t>
  </si>
  <si>
    <t>Gesellschaft mit beschränkter Haftung</t>
  </si>
  <si>
    <t>anderes:</t>
  </si>
  <si>
    <t>o</t>
  </si>
  <si>
    <t>Gesellschaftsvertrag</t>
  </si>
  <si>
    <t>vom</t>
  </si>
  <si>
    <t>Vereinsregister</t>
  </si>
  <si>
    <t>Amtsgericht</t>
  </si>
  <si>
    <t>gemeinsame Vertretung:</t>
  </si>
  <si>
    <t>Satzung</t>
  </si>
  <si>
    <t>Beauftragung / Vollmacht</t>
  </si>
  <si>
    <t>E-Mail</t>
  </si>
  <si>
    <t>Nr.</t>
  </si>
  <si>
    <t>Bankverbindung</t>
  </si>
  <si>
    <t>IBAN</t>
  </si>
  <si>
    <t>Kreditinstitut</t>
  </si>
  <si>
    <t>gemäß Schreiben  vom</t>
  </si>
  <si>
    <t>Finanzamt</t>
  </si>
  <si>
    <t>Finanzierungsplan</t>
  </si>
  <si>
    <t>Verzeichnis der Anlagen</t>
  </si>
  <si>
    <t>Freistellungsbescheid zur Körperschaftssteuer und Gewerbesteuer (Befreiung wg. Feststellung gemeinnütziger Zwecke im Sinne der §§ 51 ff AO)</t>
  </si>
  <si>
    <t>Träger/Antragsteller</t>
  </si>
  <si>
    <t>Name /Bezeichnung</t>
  </si>
  <si>
    <t>Kontoinhaber/-in</t>
  </si>
  <si>
    <t>Projektbeschreibung</t>
  </si>
  <si>
    <t>Zeitraum</t>
  </si>
  <si>
    <t>bis</t>
  </si>
  <si>
    <t>JA</t>
  </si>
  <si>
    <t>NEIN</t>
  </si>
  <si>
    <t>seit</t>
  </si>
  <si>
    <t>Fachpersonal</t>
  </si>
  <si>
    <t>Förderung des Projektes in vorangegangenen Förderzeiträumen</t>
  </si>
  <si>
    <t>Personalausgaben</t>
  </si>
  <si>
    <t xml:space="preserve"> Qualifikation</t>
  </si>
  <si>
    <t>von</t>
  </si>
  <si>
    <t>Art der Berufserfahrungen</t>
  </si>
  <si>
    <t>Summe</t>
  </si>
  <si>
    <t>Summen</t>
  </si>
  <si>
    <t>Bruttoentgelt</t>
  </si>
  <si>
    <t>Berufs-genossen-schaft</t>
  </si>
  <si>
    <t>EUR</t>
  </si>
  <si>
    <t xml:space="preserve">1. </t>
  </si>
  <si>
    <t>Sachausgaben</t>
  </si>
  <si>
    <t>2.</t>
  </si>
  <si>
    <t>2.1</t>
  </si>
  <si>
    <t>2.2</t>
  </si>
  <si>
    <t>2.3</t>
  </si>
  <si>
    <t>2.4</t>
  </si>
  <si>
    <t>2.6</t>
  </si>
  <si>
    <t>3.</t>
  </si>
  <si>
    <t>3.1</t>
  </si>
  <si>
    <t>3.2</t>
  </si>
  <si>
    <t>3.3</t>
  </si>
  <si>
    <t>4.</t>
  </si>
  <si>
    <t>Monate</t>
  </si>
  <si>
    <t>5.</t>
  </si>
  <si>
    <t>TMASGFF</t>
  </si>
  <si>
    <t xml:space="preserve">Leistungen Dritter </t>
  </si>
  <si>
    <t>weitere Einnahmen</t>
  </si>
  <si>
    <t>6.</t>
  </si>
  <si>
    <t>6.1</t>
  </si>
  <si>
    <t>6.2</t>
  </si>
  <si>
    <t>zu</t>
  </si>
  <si>
    <t>Zwischensumme Personalausgaben</t>
  </si>
  <si>
    <t>Zwischensumme Sachausgaben</t>
  </si>
  <si>
    <t xml:space="preserve">eigene Mittel </t>
  </si>
  <si>
    <t>1.</t>
  </si>
  <si>
    <t>7.</t>
  </si>
  <si>
    <t>8.</t>
  </si>
  <si>
    <t>aktueller Abdruck vom Vereinsregister</t>
  </si>
  <si>
    <t>gültige Fassung der Satzung/des Gesellschaftsvertrages*</t>
  </si>
  <si>
    <t>aktueller Abdruck</t>
  </si>
  <si>
    <t>Änderungsnachweis</t>
  </si>
  <si>
    <t>Freistellungsbescheid zur Körperschaftssteuer und Gewerbesteuer</t>
  </si>
  <si>
    <t>Anlage</t>
  </si>
  <si>
    <t>ggfs. aktueller Änderungsnachweis des Vereinsregisters</t>
  </si>
  <si>
    <t>Konzept - Projektbeschreibung</t>
  </si>
  <si>
    <t xml:space="preserve">Konzept </t>
  </si>
  <si>
    <t>8.1</t>
  </si>
  <si>
    <t>8.2</t>
  </si>
  <si>
    <t>Beantragt wird die</t>
  </si>
  <si>
    <t>beim</t>
  </si>
  <si>
    <t>Anlagen gemäß Verzeichnis</t>
  </si>
  <si>
    <t>Finanzierungsplan Ausgaben</t>
  </si>
  <si>
    <t>Summe Ausgaben</t>
  </si>
  <si>
    <t xml:space="preserve">Erklärungen </t>
  </si>
  <si>
    <t xml:space="preserve"> Ort, Datum, Unterschrift</t>
  </si>
  <si>
    <t>Stempel</t>
  </si>
  <si>
    <t>I</t>
  </si>
  <si>
    <t>II</t>
  </si>
  <si>
    <t>Erklärungen / Zeichnungen</t>
  </si>
  <si>
    <t xml:space="preserve">im Zeitraum </t>
  </si>
  <si>
    <t xml:space="preserve">in Höhe </t>
  </si>
  <si>
    <t>Kontakt</t>
  </si>
  <si>
    <t>PLZ, Ort</t>
  </si>
  <si>
    <t>Straße, Nr.</t>
  </si>
  <si>
    <t>Postfach Nr.</t>
  </si>
  <si>
    <t>Telefon/Fax
ggfs. mobil</t>
  </si>
  <si>
    <t>3.3.1</t>
  </si>
  <si>
    <t>3.3.3</t>
  </si>
  <si>
    <t>Eine/mehrere Personen des Fachpersonals  ist/sind berechtigt zur satzungsmäßigen Vertretung der/des Antragstellerin/-s</t>
  </si>
  <si>
    <t>Stelle Nr.</t>
  </si>
  <si>
    <t xml:space="preserve">Zeitraum (Jahre, Monate) </t>
  </si>
  <si>
    <t>Nr.:</t>
  </si>
  <si>
    <t xml:space="preserve">Nachweise beigefügt für </t>
  </si>
  <si>
    <t>Anschrift/Kontakt:</t>
  </si>
  <si>
    <t>Std. pro
Woche</t>
  </si>
  <si>
    <t xml:space="preserve">Name / Funktion </t>
  </si>
  <si>
    <t>Straße, Nr., ggfs. PF</t>
  </si>
  <si>
    <t xml:space="preserve">Funktion </t>
  </si>
  <si>
    <t>Geschäftszeichen</t>
  </si>
  <si>
    <t>Namen / Funktionen</t>
  </si>
  <si>
    <t>ist Anlage des Antrages</t>
  </si>
  <si>
    <t>VbE</t>
  </si>
  <si>
    <t xml:space="preserve"> Tätigkeit  
</t>
  </si>
  <si>
    <t xml:space="preserve"> Beiträge des Arbeitgebers (pro Jahr) zur </t>
  </si>
  <si>
    <t xml:space="preserve">Antragsteller/-in
</t>
  </si>
  <si>
    <t>*</t>
  </si>
  <si>
    <t>Antrag</t>
  </si>
  <si>
    <t>Alle Angaben des Antrages sind vollständig und richtig.</t>
  </si>
  <si>
    <t xml:space="preserve">Die Anlagen des vorliegenden Antrages sind gemäß Verzeichnis vollständig beigefügt oder werden unaufgefordert nachgereicht. </t>
  </si>
  <si>
    <t xml:space="preserve">Mit den Zeichnungen (Nr. 8.2) erklärt die Antragstellerin / der Antragsteller: </t>
  </si>
  <si>
    <t>2.7</t>
  </si>
  <si>
    <t>a)</t>
  </si>
  <si>
    <t>c)</t>
  </si>
  <si>
    <t xml:space="preserve">* bezieht sich auf die Gesamtfinanzierung im Haushalts- oder Wirtschaftsplan des antragstellenden Trägeres, ist nicht auf Projektausgaben beschränkt </t>
  </si>
  <si>
    <t>Die Förderung von Personal- und/oder Sachausgaben wird beantragt</t>
  </si>
  <si>
    <t>Vergleich zum Tarifvertrag der Länder</t>
  </si>
  <si>
    <t>Die Datenschutzhinweise des Landes Thüringen betreffend die einschlägigen Artikel der EU-Datenschutzgrundverordnung wurden unter https://thueringen.de/datenschutz zur Kenntnis genommen bzw. als Ausdruck zur Verfügung gestellt.</t>
  </si>
  <si>
    <t xml:space="preserve">Gegen die Antragstellerin / den Antragsteller ist ein Insolvenzverfahren weder anhängig noch eröffnet. </t>
  </si>
  <si>
    <t>*Name, Vorname</t>
  </si>
  <si>
    <t>*bitte in Druckbuchstaben eintragen</t>
  </si>
  <si>
    <t>b)</t>
  </si>
  <si>
    <t>Besserstellungsverbot</t>
  </si>
  <si>
    <t>Tarif</t>
  </si>
  <si>
    <t xml:space="preserve">Summe </t>
  </si>
  <si>
    <t>Stufe</t>
  </si>
  <si>
    <t>Entgelt-gruppe</t>
  </si>
  <si>
    <t xml:space="preserve">
…………………………</t>
  </si>
  <si>
    <t>Summe Deckungsmittel</t>
  </si>
  <si>
    <t>Antragstellender Träger finanziert sich insgesamt* zu einem Anteil von mehr als 50 vom Hundert aus Zuwendungen der öffentlichen Hand</t>
  </si>
  <si>
    <t>Die Antragstellerin / der Antragsteller ist nicht zum Vorsteuerabzug berechtigt.</t>
  </si>
  <si>
    <t>Die Antragstellerin / der Antragsteller ist zum Vorsteuerabzug berechtigt. 
Das wird bei den Ausgaben berücksichtigt (Kostenangaben ohne Umsatzsteuer)</t>
  </si>
  <si>
    <t>Die Gesamtfinanzierung ist gesichert. Neben den im Finanzierungsplan angegebenen Beträgen stehen keine weiteren Deckungsmittel zur Verfügung bzw. sind keine weiteren Deckungsmittel beantragt.</t>
  </si>
  <si>
    <t>Sonder- zahlung in EUR/Jahr</t>
  </si>
  <si>
    <t>Bruttoentgelt in EUR/Jahr</t>
  </si>
  <si>
    <t>Vor-beschäftigung</t>
  </si>
  <si>
    <t>beim Antrag-stellenden</t>
  </si>
  <si>
    <t>Tarif der/des Antragstellenden</t>
  </si>
  <si>
    <t>keine
Sonder-
zahlung</t>
  </si>
  <si>
    <t>Ansprechpartner/-in ohne Vertretungsberechtigung</t>
  </si>
  <si>
    <t>6.3</t>
  </si>
  <si>
    <t>Sicherung der Gesamtfinanzierung</t>
  </si>
  <si>
    <t>2.8</t>
  </si>
  <si>
    <t>gesetzliche Krankenkasse</t>
  </si>
  <si>
    <t>nein</t>
  </si>
  <si>
    <t>Name der Kasse</t>
  </si>
  <si>
    <t>vergleichbar mit TV-L (Ausnahme TVöD)</t>
  </si>
  <si>
    <t>Einwilligung zur elektronischen, unverschlüsselten Übermittlung geschützter Daten</t>
  </si>
  <si>
    <t>Es besteht eine Einwilligung zur elektronischen, unverschlüsselten Kommunikation von ggf. auch geschützten Daten.</t>
  </si>
  <si>
    <t>Datum</t>
  </si>
  <si>
    <t>ist Anlage dieses Antrages</t>
  </si>
  <si>
    <t>Anlage Nr.:</t>
  </si>
  <si>
    <t>pro Monat</t>
  </si>
  <si>
    <t>Sonder- zahlung pro Jahr</t>
  </si>
  <si>
    <t>Arbeitszeit pro Woche</t>
  </si>
  <si>
    <t>h</t>
  </si>
  <si>
    <t>gesamt pro Jahr</t>
  </si>
  <si>
    <t>betrieb- lichen Alters- vorsorge</t>
  </si>
  <si>
    <t>Euro</t>
  </si>
  <si>
    <t>Anteil</t>
  </si>
  <si>
    <t>Zutreffendes bitte eintragen bzw. ankreuzen</t>
  </si>
  <si>
    <t>wird nachgereicht*</t>
  </si>
  <si>
    <t>Entgeltgruppe und -Stufe</t>
  </si>
  <si>
    <t>Altersvor-sorge (%)</t>
  </si>
  <si>
    <t>keine betriebliche Altersvorsorge</t>
  </si>
  <si>
    <t>Personalausgaben - Vergütung</t>
  </si>
  <si>
    <t>Personalausgaben - Sozialversicherung</t>
  </si>
  <si>
    <r>
      <t xml:space="preserve">Eine gezeichnete </t>
    </r>
    <r>
      <rPr>
        <b/>
        <sz val="10"/>
        <rFont val="Arial"/>
        <family val="2"/>
      </rPr>
      <t>Einwilligung</t>
    </r>
  </si>
  <si>
    <r>
      <t xml:space="preserve">bis zum
</t>
    </r>
    <r>
      <rPr>
        <i/>
        <sz val="10"/>
        <rFont val="Arial"/>
        <family val="2"/>
      </rPr>
      <t>(Datum)</t>
    </r>
  </si>
  <si>
    <t>Erstantrag</t>
  </si>
  <si>
    <t>Änderungsantrag</t>
  </si>
  <si>
    <t>Bezug 
auf Antrag vom</t>
  </si>
  <si>
    <t>Umlage U1</t>
  </si>
  <si>
    <t>Umlage U 2</t>
  </si>
  <si>
    <t>Arbeitgeber- aufwand in %</t>
  </si>
  <si>
    <t>Namen / Funktionen:</t>
  </si>
  <si>
    <t>Finanzierungsplan - Deckung der Ausgaben (Einnahmen)</t>
  </si>
  <si>
    <t>eine Finanzierung mit Landesmitteln (ab 2025 nach ThürChFöG) wird erstmalig beantragt</t>
  </si>
  <si>
    <t xml:space="preserve">Die Qualifikation des Fachpersonals entspricht den Anforderungen </t>
  </si>
  <si>
    <t>Familienplätze</t>
  </si>
  <si>
    <t>Plätze für Frauen</t>
  </si>
  <si>
    <t>Plätze für Kinder</t>
  </si>
  <si>
    <t>24-stündige Erreichbarkeit und Aufnahmebereitschaft der Schutzeinrichtung</t>
  </si>
  <si>
    <t>3.3.2</t>
  </si>
  <si>
    <t>Personalschlüssel 
1 VbE für 6 Plätze</t>
  </si>
  <si>
    <t>Personalschlüssel:</t>
  </si>
  <si>
    <t>Bereitstellung einer qualifzierten 24-Stunden-Betreuung für individuellen Sonderbedarf</t>
  </si>
  <si>
    <t>zusätzlicher Aufwand für</t>
  </si>
  <si>
    <t>regelmäßige Kooperation mit sozialen Einrichtungen (z. B. regionaler Pflegedienst, Psychiatrie, Suchtklinik)</t>
  </si>
  <si>
    <t>PLAN 2025</t>
  </si>
  <si>
    <t>Finanzierung juristischer Personen 
des öffentlichen Rechts</t>
  </si>
  <si>
    <t>Spenden und Bußgelder</t>
  </si>
  <si>
    <t>(sofern abweichend von Trägeranschrift: überschreiben)</t>
  </si>
  <si>
    <t>Antrag auf Abschlagszahlung</t>
  </si>
  <si>
    <t xml:space="preserve"> ist Anlage</t>
  </si>
  <si>
    <t>zuletzt geändert am</t>
  </si>
  <si>
    <t>2.5</t>
  </si>
  <si>
    <t>Gesamtaufwand</t>
  </si>
  <si>
    <t>Deckungsmittel zur
Finanzierung der
Ausgaben</t>
  </si>
  <si>
    <t>Qualifikationsnachweise gem. Stellenplan Nr.:</t>
  </si>
  <si>
    <t xml:space="preserve">rechtliche Verhältnisse / Stammdaten </t>
  </si>
  <si>
    <r>
      <t xml:space="preserve">*ggf. ankreuzen; Änderungsantrag enthält </t>
    </r>
    <r>
      <rPr>
        <i/>
        <u/>
        <sz val="9"/>
        <rFont val="Arial"/>
        <family val="2"/>
      </rPr>
      <t>immer</t>
    </r>
    <r>
      <rPr>
        <i/>
        <sz val="9"/>
        <rFont val="Arial"/>
        <family val="2"/>
      </rPr>
      <t xml:space="preserve"> die jeweils geänderten Blätter 1 und 8; im Weiteren umfasst er jene Datenblätter, welche die Änderungen betreffen, d. h. die auf Blatt 1 angekreuzt sind.</t>
    </r>
  </si>
  <si>
    <r>
      <t xml:space="preserve">bei Änderungsantrag*:
</t>
    </r>
    <r>
      <rPr>
        <b/>
        <sz val="11"/>
        <rFont val="Arial"/>
        <family val="2"/>
      </rPr>
      <t>Erklärung</t>
    </r>
  </si>
  <si>
    <t>Unverändert fort gelten alle vorliegend nicht geänderten Angaben des Erstantrages vom:</t>
  </si>
  <si>
    <t xml:space="preserve">Vorgaben und Standards nach § 4 ThürChGlFöG </t>
  </si>
  <si>
    <t xml:space="preserve"> In der Festsetzung der Vergütung / Tarifgruppe/Entgeltstufe werden Zeiträume gleichwertiger Berufserfahrungen anerkannt wie folgt:</t>
  </si>
  <si>
    <t>davon</t>
  </si>
  <si>
    <t>Mietvertrag</t>
  </si>
  <si>
    <r>
      <rPr>
        <sz val="13"/>
        <rFont val="Arial"/>
        <family val="2"/>
      </rPr>
      <t>rechtsverbindliche</t>
    </r>
    <r>
      <rPr>
        <b/>
        <sz val="13"/>
        <rFont val="Arial"/>
        <family val="2"/>
      </rPr>
      <t xml:space="preserve"> Zeichnung(-en) </t>
    </r>
  </si>
  <si>
    <t>Bescheid nach § 60a Abs. 1 AO über die gesonderte Feststellung der Einhaltung der satzungsmäßigen Voraussetzungen nach §§ 51, 59, 60 und 61 AO in Bezug auf die Satzung in der aktuell gültigen Fassung</t>
  </si>
  <si>
    <t xml:space="preserve">gemäß den  Regelungen d.
Geschäftsordnung </t>
  </si>
  <si>
    <t>§§ 4-6 Thüringer Chancengleichheitsfördergesetz in der Fassung vom 2. Juli 2024 (GVBl Nr. 8/2024 S. 239 ff)</t>
  </si>
  <si>
    <t>7.1</t>
  </si>
  <si>
    <t>7.2</t>
  </si>
  <si>
    <t>7.3</t>
  </si>
  <si>
    <t>7.4</t>
  </si>
  <si>
    <t>7.5</t>
  </si>
  <si>
    <t>7.6</t>
  </si>
  <si>
    <t>8</t>
  </si>
  <si>
    <t>9</t>
  </si>
  <si>
    <t>10</t>
  </si>
  <si>
    <t>11</t>
  </si>
  <si>
    <t>Gesamtausgaben</t>
  </si>
  <si>
    <t>Finanzierungsplan Deckungsmittel</t>
  </si>
  <si>
    <t>4.1</t>
  </si>
  <si>
    <t>4.2</t>
  </si>
  <si>
    <t>5.1</t>
  </si>
  <si>
    <t>vertragliche Ausgaben für Mieten, Pachten, Nebenkosten (s. Miet- und Pachtverhältnisse)</t>
  </si>
  <si>
    <t>Objekt</t>
  </si>
  <si>
    <t>Art der Aufwendungen</t>
  </si>
  <si>
    <r>
      <t xml:space="preserve">Zeitraum 
</t>
    </r>
    <r>
      <rPr>
        <sz val="9"/>
        <rFont val="Arial"/>
        <family val="2"/>
      </rPr>
      <t>(sofern nicht durchgängig 12 Monate)</t>
    </r>
  </si>
  <si>
    <t>pro Jahr</t>
  </si>
  <si>
    <t>Zwischen-summe</t>
  </si>
  <si>
    <t>gesamt</t>
  </si>
  <si>
    <t>davon im Projekt</t>
  </si>
  <si>
    <t>in EUR</t>
  </si>
  <si>
    <t>Grundmiete/Pacht</t>
  </si>
  <si>
    <t>Betriebskosten</t>
  </si>
  <si>
    <t>5.2</t>
  </si>
  <si>
    <r>
      <t>Bescheid nach § 60a Abs. 1 AO über die gesonderte Feststellung der Einhaltung der satzungsmäßigen Voraussetzungen nach §§ 51, 59, 60 und 61 AO</t>
    </r>
    <r>
      <rPr>
        <b/>
        <sz val="11"/>
        <rFont val="Arial"/>
        <family val="2"/>
      </rPr>
      <t xml:space="preserve"> mit Bezug auf die Satzung in der aktuell gültigen Fassung</t>
    </r>
  </si>
  <si>
    <r>
      <t xml:space="preserve">Energiekosten </t>
    </r>
    <r>
      <rPr>
        <sz val="10"/>
        <rFont val="Arial"/>
        <family val="2"/>
      </rPr>
      <t>(außerhalb d. Miet- od.Pachtvertrages)</t>
    </r>
  </si>
  <si>
    <t>personelle und sachliche Voraussetzungen gemäß § 4 ThürChGlFöG</t>
  </si>
  <si>
    <r>
      <rPr>
        <b/>
        <sz val="11"/>
        <rFont val="Arial"/>
        <family val="2"/>
      </rPr>
      <t>Stellenplan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gesamt</t>
    </r>
    <r>
      <rPr>
        <sz val="11"/>
        <rFont val="Arial"/>
        <family val="2"/>
      </rPr>
      <t xml:space="preserve">  </t>
    </r>
  </si>
  <si>
    <r>
      <rPr>
        <u/>
        <sz val="11"/>
        <rFont val="Arial"/>
        <family val="2"/>
      </rPr>
      <t>Anzahl der Plätze in der Frauenschutzeinrichtung</t>
    </r>
    <r>
      <rPr>
        <sz val="11"/>
        <rFont val="Arial"/>
        <family val="2"/>
      </rPr>
      <t xml:space="preserve"> gesamt:</t>
    </r>
  </si>
  <si>
    <r>
      <t xml:space="preserve">Ausgaben für Personal </t>
    </r>
    <r>
      <rPr>
        <sz val="10"/>
        <rFont val="Arial"/>
        <family val="2"/>
      </rPr>
      <t>(Bezug auf Nr. 3.3.2)</t>
    </r>
  </si>
  <si>
    <r>
      <t xml:space="preserve">Zeitraum 
</t>
    </r>
    <r>
      <rPr>
        <i/>
        <sz val="11"/>
        <rFont val="Arial"/>
        <family val="2"/>
      </rPr>
      <t>(innerhalb des Bewilligungszeitraumes)</t>
    </r>
  </si>
  <si>
    <r>
      <t>gewährte Entgeltbestandteile</t>
    </r>
    <r>
      <rPr>
        <b/>
        <sz val="11"/>
        <rFont val="Arial"/>
        <family val="2"/>
      </rPr>
      <t xml:space="preserve"> (bezogen auf 1 VbE)</t>
    </r>
  </si>
  <si>
    <t>Beantragter Bewilligungsbetrag ist höher als 50.000,00 EUR</t>
  </si>
  <si>
    <t>GESAMTAUSGABEN</t>
  </si>
  <si>
    <t>gemäß der jeweiligen  Regelung 
nach Ziffer 2.2:</t>
  </si>
  <si>
    <t>Einzelvertretung</t>
  </si>
  <si>
    <t>§12ThürHhG</t>
  </si>
  <si>
    <t>Stand 2024</t>
  </si>
  <si>
    <t>Frauenschutzeinrichtung im/ in der</t>
  </si>
  <si>
    <t>Landkreis / kreisfreien Stadt:</t>
  </si>
  <si>
    <r>
      <t xml:space="preserve">Vergleich zum Tarifvertrag der Länder (TV-L)  oder zum Tarifvertrag des öffentlichen Dienstes (TVöD; </t>
    </r>
    <r>
      <rPr>
        <sz val="11"/>
        <rFont val="Arial"/>
        <family val="2"/>
      </rPr>
      <t xml:space="preserve">sofern der Antragsteller </t>
    </r>
    <r>
      <rPr>
        <b/>
        <sz val="11"/>
        <rFont val="Arial"/>
        <family val="2"/>
      </rPr>
      <t>rechtlich</t>
    </r>
    <r>
      <rPr>
        <sz val="11"/>
        <rFont val="Arial"/>
        <family val="2"/>
      </rPr>
      <t xml:space="preserve"> verpflichtet ist, nach TVöD zu vergüten</t>
    </r>
    <r>
      <rPr>
        <b/>
        <sz val="11"/>
        <rFont val="Arial"/>
        <family val="2"/>
      </rPr>
      <t>).</t>
    </r>
  </si>
  <si>
    <t>Personalausgaben gemäß Stellenplan</t>
  </si>
  <si>
    <t>5.3</t>
  </si>
  <si>
    <r>
      <t xml:space="preserve">Vorliegend beantragte Mittel sind zur Finanzierung des Vorhabens </t>
    </r>
    <r>
      <rPr>
        <b/>
        <sz val="11"/>
        <rFont val="Arial"/>
        <family val="2"/>
      </rPr>
      <t>notwendig</t>
    </r>
    <r>
      <rPr>
        <sz val="11"/>
        <rFont val="Arial"/>
        <family val="2"/>
      </rPr>
      <t xml:space="preserve"> und angemessen. Planung und Durchführung des Projektes erfolgen nach den Grundsätzen der Wirtschaftlichkeit und Sparsamkeit.</t>
    </r>
  </si>
  <si>
    <t>Bei der im Rahmen dieses Verfahrens notwendigen Erhebung und Verwendung personenbezogener Daten nimmt die Antragstellerin / der Antragssteller die datenschutzrechtlichen Obliegenheiten in vollem Umfang wahr.</t>
  </si>
  <si>
    <r>
      <t xml:space="preserve">In vorliegendem Antrag im Stellenplan ausgewiesenen Personen sind </t>
    </r>
    <r>
      <rPr>
        <b/>
        <sz val="11"/>
        <rFont val="Arial"/>
        <family val="2"/>
      </rPr>
      <t>nicht</t>
    </r>
    <r>
      <rPr>
        <sz val="11"/>
        <rFont val="Arial"/>
        <family val="2"/>
      </rPr>
      <t xml:space="preserve"> zur rechtlichen Vertretung der Antragstellerin / des Antragstellers berechtigt.</t>
    </r>
  </si>
  <si>
    <t>Sozialversicherung</t>
  </si>
  <si>
    <t xml:space="preserve">Zuwendungsfähigkeit von Sachausgaben </t>
  </si>
  <si>
    <t>Verträge über Leasing/Abonnements von Sachmitteln zur Projektausführung (z. B. Multifunktionsgeräte, PKW, Publikationen, Lizenzen)</t>
  </si>
  <si>
    <t>Vertrag</t>
  </si>
  <si>
    <t>Vertragslaufzeit</t>
  </si>
  <si>
    <t>Kündigung</t>
  </si>
  <si>
    <t>Aufwand eine Laufzeit</t>
  </si>
  <si>
    <t>Anteil im Projekt</t>
  </si>
  <si>
    <t>Gegenstand</t>
  </si>
  <si>
    <t>Partner</t>
  </si>
  <si>
    <t>Dauer in Monaten</t>
  </si>
  <si>
    <t xml:space="preserve">von </t>
  </si>
  <si>
    <t>während der Laufzeit möglich</t>
  </si>
  <si>
    <t xml:space="preserve">in % </t>
  </si>
  <si>
    <t>laufende Ausgaben Telefonie und informationstechnische Kommunikation (IT)</t>
  </si>
  <si>
    <t>Ausgaben für:</t>
  </si>
  <si>
    <t>Telefonentgelte</t>
  </si>
  <si>
    <t>Hosting</t>
  </si>
  <si>
    <t>Software (Lizenzen, z. B. Virusprogramm, fachliche Progamme)</t>
  </si>
  <si>
    <t>IT-Dienstleistungen (Service, Wartung, Support)</t>
  </si>
  <si>
    <t xml:space="preserve">Ersatzbeschaffung Technik </t>
  </si>
  <si>
    <t>Erwerb Kleinmaterial (ohne Inventarisierung)</t>
  </si>
  <si>
    <t>Miete Großgeräte (anteilig Aufwand 2025)</t>
  </si>
  <si>
    <t>…………..</t>
  </si>
  <si>
    <t>…………………..</t>
  </si>
  <si>
    <t>5.4</t>
  </si>
  <si>
    <t>Vorhaltung und Nutzung Kraftfahrzeug</t>
  </si>
  <si>
    <t>Haltung und Nutzung eines Kraftfahrzeugs gemäß Zweckbestimmung im Projekt erfolgen auf Grundlage der gültigen Dienstvereinbarung.</t>
  </si>
  <si>
    <t>Bedingungen zur privaten Nutzung des Kraftfahrzeuges sind verbindlich geregelt.</t>
  </si>
  <si>
    <t>vertragliche Ausgaben für Miete, Pacht, Nebenkosten, Betriebskosten</t>
  </si>
  <si>
    <t>Bürobedarf</t>
  </si>
  <si>
    <t>laufende Ausgaben Telefonie u. informationstechnische Kommunikation  
gesamt gem. Aufstellung in Abschnitt 5.3</t>
  </si>
  <si>
    <t>Fortbildung (ohne Reisekosten)</t>
  </si>
  <si>
    <t>Supervision (ohne Reisekosten)</t>
  </si>
  <si>
    <t>Ersatzbeschaffung (außer IT)</t>
  </si>
  <si>
    <t>Reisekosten nach ThürRKG und VV</t>
  </si>
  <si>
    <t>Öffentlichkeitsarbeit</t>
  </si>
  <si>
    <t>Dienstleistungen Personalverwaltung</t>
  </si>
  <si>
    <t>Dienstleistungen  Rechnungwesen / Berichtswesen / Zahlungsverkehr</t>
  </si>
  <si>
    <t>Instandhaltung, Reinigung 
(soweit nicht in 1 enthalten)</t>
  </si>
  <si>
    <t xml:space="preserve">PLAN 2025 </t>
  </si>
  <si>
    <t>Aufwand im Projekt 2025</t>
  </si>
  <si>
    <t>Verträge Leasing von Sachmitteln /Abonnements</t>
  </si>
  <si>
    <t>10.1</t>
  </si>
  <si>
    <t>10.2</t>
  </si>
  <si>
    <t>10.3</t>
  </si>
  <si>
    <t>…</t>
  </si>
  <si>
    <t>ein Antrag auf Abschlagszahlung für den Bewilliungszeitraum ist</t>
  </si>
  <si>
    <t>vorgesehen</t>
  </si>
  <si>
    <t>Anlage dieses Antrages</t>
  </si>
  <si>
    <t>gestellt am</t>
  </si>
  <si>
    <t xml:space="preserve">Gemeinnützigkeit
</t>
  </si>
  <si>
    <r>
      <rPr>
        <b/>
        <u/>
        <sz val="11"/>
        <rFont val="Arial"/>
        <family val="2"/>
      </rPr>
      <t>Vertretungs-berechtigung</t>
    </r>
    <r>
      <rPr>
        <b/>
        <sz val="11"/>
        <rFont val="Arial"/>
        <family val="2"/>
      </rPr>
      <t xml:space="preserve"> 
Beauftragung Bevollmächtigung</t>
    </r>
  </si>
  <si>
    <t>zuletzt aktualisiert am</t>
  </si>
  <si>
    <t>entspricht Vorgaben nach § 4 ThürChGlFöG</t>
  </si>
  <si>
    <r>
      <rPr>
        <u/>
        <sz val="11"/>
        <rFont val="Arial"/>
        <family val="2"/>
      </rPr>
      <t>angewendete</t>
    </r>
    <r>
      <rPr>
        <sz val="11"/>
        <rFont val="Arial"/>
        <family val="2"/>
      </rPr>
      <t xml:space="preserve"> Entgeltgruppe und -Stufe</t>
    </r>
  </si>
  <si>
    <t>Sicherung der 
Gesamtfinanzierung</t>
  </si>
  <si>
    <t>Fahrtenbuch wird geführt</t>
  </si>
  <si>
    <t>Porto</t>
  </si>
  <si>
    <t>Kraftfahrzeug (s. Ziffer 5.4)</t>
  </si>
  <si>
    <t>Versicherungen 
(bei rechtlicher Verpflichtung)</t>
  </si>
  <si>
    <t>Es ist bekannt, dass die Entscheidung über den Antrag auf Grundlage der gemäß Thüringer Chancengleichheitsfördergesetz in der Fassung vom 2. Juli 2024 zu erlassenden Rechtsverordnung(-en) getroffen werden wird.</t>
  </si>
  <si>
    <t>1060-GB-0793/………..2026</t>
  </si>
  <si>
    <t xml:space="preserve">Thüringer Ministerium für Soziales, Gesundheit, Arbeit und Familie (TMSGAF)
Werner-Seelenbinder-Straße 6
99096 Erfurt </t>
  </si>
  <si>
    <t>Einwilligung zur elektronischen, unverschlüsselten Kommunikaton mit dem TMSGAF</t>
  </si>
  <si>
    <t>Finanzierung der Personal- und Sachausgaben des Frauenhauses* / der Frauenschutzwohnung* ........................................................
im Jahr 2026</t>
  </si>
  <si>
    <r>
      <t xml:space="preserve">im Jahr </t>
    </r>
    <r>
      <rPr>
        <b/>
        <sz val="11"/>
        <rFont val="Arial"/>
        <family val="2"/>
      </rPr>
      <t>2026</t>
    </r>
    <r>
      <rPr>
        <sz val="11"/>
        <rFont val="Arial"/>
        <family val="2"/>
      </rPr>
      <t xml:space="preserve"> 
im Projekt beschäftigt</t>
    </r>
  </si>
  <si>
    <r>
      <t xml:space="preserve">Dauer der Beschäftigung in </t>
    </r>
    <r>
      <rPr>
        <b/>
        <sz val="10"/>
        <rFont val="Arial"/>
        <family val="2"/>
      </rPr>
      <t>gleichwertiger</t>
    </r>
    <r>
      <rPr>
        <sz val="10"/>
        <rFont val="Arial"/>
        <family val="2"/>
      </rPr>
      <t xml:space="preserve"> Tätigkeit 
in Monaten </t>
    </r>
    <r>
      <rPr>
        <b/>
        <sz val="10"/>
        <rFont val="Arial"/>
        <family val="2"/>
      </rPr>
      <t>zum Stand 1.1.2026</t>
    </r>
  </si>
  <si>
    <t>Ausgaben für Sozialversicherung 2026</t>
  </si>
  <si>
    <t>PLAN 2026</t>
  </si>
  <si>
    <t xml:space="preserve">PLAN 2026 </t>
  </si>
  <si>
    <r>
      <t xml:space="preserve">Nutzungsentgelte </t>
    </r>
    <r>
      <rPr>
        <i/>
        <sz val="11"/>
        <rFont val="Arial"/>
        <family val="2"/>
      </rPr>
      <t>(in 2026 nur für Nutzung durch Bewohner*Innen aus anderen Bundesländern)</t>
    </r>
  </si>
  <si>
    <t>wird fortgeschrieben im Jahr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</si>
</sst>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;@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4"/>
      <name val="Wingdings"/>
      <charset val="2"/>
    </font>
    <font>
      <b/>
      <sz val="11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4"/>
      <name val="Arial"/>
      <family val="2"/>
    </font>
    <font>
      <sz val="11"/>
      <name val="Calibri"/>
      <family val="2"/>
      <scheme val="minor"/>
    </font>
    <font>
      <b/>
      <sz val="13"/>
      <name val="Arial"/>
      <family val="2"/>
    </font>
    <font>
      <sz val="8"/>
      <name val="Arial"/>
      <family val="2"/>
    </font>
    <font>
      <sz val="16"/>
      <name val="Wingdings"/>
      <charset val="2"/>
    </font>
    <font>
      <sz val="13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3"/>
      <color theme="4"/>
      <name val="Arial"/>
      <family val="2"/>
    </font>
    <font>
      <i/>
      <sz val="10"/>
      <name val="Arial"/>
      <family val="2"/>
    </font>
    <font>
      <sz val="11"/>
      <name val="Wingdings"/>
      <charset val="2"/>
    </font>
    <font>
      <sz val="9"/>
      <name val="Arial"/>
      <family val="2"/>
    </font>
    <font>
      <i/>
      <sz val="11"/>
      <name val="Arial"/>
      <family val="2"/>
    </font>
    <font>
      <i/>
      <u/>
      <sz val="9"/>
      <name val="Arial"/>
      <family val="2"/>
    </font>
    <font>
      <i/>
      <sz val="9"/>
      <name val="Calibri"/>
      <family val="2"/>
      <scheme val="minor"/>
    </font>
    <font>
      <u/>
      <sz val="9"/>
      <color indexed="81"/>
      <name val="Tahoma"/>
      <family val="2"/>
    </font>
    <font>
      <i/>
      <sz val="9"/>
      <color indexed="81"/>
      <name val="Tahoma"/>
      <family val="2"/>
    </font>
    <font>
      <b/>
      <sz val="16"/>
      <name val="Wingdings"/>
      <charset val="2"/>
    </font>
    <font>
      <strike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Segoe UI"/>
      <family val="2"/>
    </font>
    <font>
      <b/>
      <i/>
      <sz val="9"/>
      <name val="Arial"/>
      <family val="2"/>
    </font>
    <font>
      <b/>
      <sz val="11"/>
      <name val="Calibri"/>
      <family val="2"/>
      <scheme val="minor"/>
    </font>
    <font>
      <b/>
      <sz val="8"/>
      <name val="Arial"/>
      <family val="2"/>
    </font>
    <font>
      <b/>
      <u/>
      <sz val="11"/>
      <name val="Arial"/>
      <family val="2"/>
    </font>
    <font>
      <b/>
      <u/>
      <sz val="11"/>
      <name val="Calibri"/>
      <family val="2"/>
      <scheme val="minor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0" fillId="0" borderId="0"/>
    <xf numFmtId="0" fontId="36" fillId="0" borderId="0" applyNumberFormat="0" applyFill="0" applyBorder="0" applyAlignment="0" applyProtection="0"/>
  </cellStyleXfs>
  <cellXfs count="484">
    <xf numFmtId="0" fontId="0" fillId="0" borderId="0" xfId="0"/>
    <xf numFmtId="0" fontId="6" fillId="0" borderId="0" xfId="0" applyFont="1" applyFill="1" applyAlignment="1">
      <alignment vertical="center"/>
    </xf>
    <xf numFmtId="0" fontId="14" fillId="0" borderId="0" xfId="0" applyFont="1" applyFill="1" applyBorder="1"/>
    <xf numFmtId="0" fontId="17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0" xfId="0" applyFont="1" applyFill="1"/>
    <xf numFmtId="0" fontId="10" fillId="0" borderId="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5" fillId="0" borderId="0" xfId="0" applyFont="1" applyFill="1" applyBorder="1"/>
    <xf numFmtId="10" fontId="19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5" fillId="0" borderId="0" xfId="0" applyFont="1" applyFill="1" applyBorder="1"/>
    <xf numFmtId="0" fontId="15" fillId="0" borderId="0" xfId="0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 indent="10"/>
    </xf>
    <xf numFmtId="49" fontId="6" fillId="0" borderId="0" xfId="0" applyNumberFormat="1" applyFont="1" applyFill="1" applyBorder="1" applyAlignment="1">
      <alignment horizontal="left" vertical="center" indent="10"/>
    </xf>
    <xf numFmtId="0" fontId="6" fillId="0" borderId="0" xfId="0" applyFont="1" applyFill="1" applyBorder="1" applyAlignment="1">
      <alignment horizontal="left" vertical="center" indent="6"/>
    </xf>
    <xf numFmtId="0" fontId="9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 wrapText="1"/>
    </xf>
    <xf numFmtId="49" fontId="17" fillId="0" borderId="0" xfId="0" applyNumberFormat="1" applyFont="1" applyFill="1" applyBorder="1" applyAlignment="1">
      <alignment horizontal="left" vertical="center"/>
    </xf>
    <xf numFmtId="0" fontId="20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right" vertical="center"/>
    </xf>
    <xf numFmtId="14" fontId="6" fillId="0" borderId="7" xfId="0" applyNumberFormat="1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top"/>
    </xf>
    <xf numFmtId="0" fontId="6" fillId="0" borderId="1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left"/>
    </xf>
    <xf numFmtId="0" fontId="19" fillId="0" borderId="1" xfId="0" applyFont="1" applyFill="1" applyBorder="1" applyAlignment="1"/>
    <xf numFmtId="49" fontId="6" fillId="0" borderId="0" xfId="0" applyNumberFormat="1" applyFont="1" applyFill="1" applyBorder="1"/>
    <xf numFmtId="49" fontId="8" fillId="0" borderId="0" xfId="0" applyNumberFormat="1" applyFont="1" applyFill="1" applyBorder="1"/>
    <xf numFmtId="49" fontId="10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 indent="1"/>
    </xf>
    <xf numFmtId="0" fontId="6" fillId="0" borderId="1" xfId="0" applyFont="1" applyFill="1" applyBorder="1" applyAlignment="1">
      <alignment wrapText="1"/>
    </xf>
    <xf numFmtId="49" fontId="8" fillId="0" borderId="0" xfId="0" applyNumberFormat="1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right" vertical="center" indent="1"/>
    </xf>
    <xf numFmtId="49" fontId="17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49" fontId="6" fillId="0" borderId="0" xfId="0" applyNumberFormat="1" applyFont="1" applyFill="1"/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6" fillId="0" borderId="0" xfId="0" applyFont="1" applyFill="1" applyBorder="1" applyAlignment="1">
      <alignment horizontal="right" vertical="top" wrapText="1"/>
    </xf>
    <xf numFmtId="0" fontId="2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38" fillId="0" borderId="3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indent="1"/>
    </xf>
    <xf numFmtId="4" fontId="6" fillId="0" borderId="0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14" fontId="8" fillId="0" borderId="1" xfId="0" applyNumberFormat="1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left" vertical="center"/>
    </xf>
    <xf numFmtId="165" fontId="6" fillId="0" borderId="1" xfId="0" applyNumberFormat="1" applyFont="1" applyFill="1" applyBorder="1" applyAlignment="1">
      <alignment horizontal="left" vertical="center"/>
    </xf>
    <xf numFmtId="0" fontId="28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28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20" fillId="0" borderId="0" xfId="0" applyFont="1" applyFill="1"/>
    <xf numFmtId="0" fontId="6" fillId="0" borderId="26" xfId="0" applyFont="1" applyFill="1" applyBorder="1" applyAlignment="1">
      <alignment vertical="center"/>
    </xf>
    <xf numFmtId="0" fontId="6" fillId="0" borderId="3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right" vertical="center" indent="1"/>
    </xf>
    <xf numFmtId="14" fontId="10" fillId="0" borderId="7" xfId="0" applyNumberFormat="1" applyFont="1" applyFill="1" applyBorder="1" applyAlignment="1">
      <alignment horizontal="right" vertical="center" indent="1"/>
    </xf>
    <xf numFmtId="4" fontId="6" fillId="0" borderId="7" xfId="0" applyNumberFormat="1" applyFont="1" applyFill="1" applyBorder="1" applyAlignment="1">
      <alignment horizontal="right" vertical="center" wrapText="1"/>
    </xf>
    <xf numFmtId="10" fontId="6" fillId="0" borderId="7" xfId="0" applyNumberFormat="1" applyFont="1" applyFill="1" applyBorder="1" applyAlignment="1">
      <alignment vertical="center" wrapText="1"/>
    </xf>
    <xf numFmtId="4" fontId="6" fillId="0" borderId="35" xfId="0" applyNumberFormat="1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 indent="1"/>
    </xf>
    <xf numFmtId="14" fontId="10" fillId="0" borderId="1" xfId="0" applyNumberFormat="1" applyFont="1" applyFill="1" applyBorder="1" applyAlignment="1">
      <alignment horizontal="right" vertical="center" indent="1"/>
    </xf>
    <xf numFmtId="4" fontId="6" fillId="0" borderId="1" xfId="0" applyNumberFormat="1" applyFont="1" applyFill="1" applyBorder="1" applyAlignment="1">
      <alignment horizontal="right" vertical="center" wrapText="1"/>
    </xf>
    <xf numFmtId="10" fontId="6" fillId="0" borderId="1" xfId="0" applyNumberFormat="1" applyFont="1" applyFill="1" applyBorder="1" applyAlignment="1">
      <alignment vertical="center" wrapText="1"/>
    </xf>
    <xf numFmtId="4" fontId="6" fillId="0" borderId="18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/>
    </xf>
    <xf numFmtId="0" fontId="8" fillId="0" borderId="33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4" fontId="6" fillId="0" borderId="30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6" fillId="0" borderId="31" xfId="0" applyFont="1" applyFill="1" applyBorder="1" applyAlignment="1">
      <alignment vertical="center"/>
    </xf>
    <xf numFmtId="0" fontId="6" fillId="0" borderId="29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34" fillId="0" borderId="2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4" fontId="6" fillId="2" borderId="1" xfId="3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/>
    </xf>
    <xf numFmtId="4" fontId="6" fillId="2" borderId="13" xfId="3" applyNumberFormat="1" applyFont="1" applyFill="1" applyBorder="1" applyAlignment="1">
      <alignment vertical="center" wrapText="1"/>
    </xf>
    <xf numFmtId="4" fontId="6" fillId="0" borderId="13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" fontId="29" fillId="0" borderId="4" xfId="0" applyNumberFormat="1" applyFont="1" applyFill="1" applyBorder="1" applyAlignment="1">
      <alignment horizontal="right" vertical="center" indent="1"/>
    </xf>
    <xf numFmtId="14" fontId="2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14" fontId="8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49" fontId="40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/>
    </xf>
    <xf numFmtId="0" fontId="41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right" vertical="center" wrapText="1"/>
    </xf>
    <xf numFmtId="49" fontId="18" fillId="0" borderId="0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/>
    <xf numFmtId="4" fontId="8" fillId="0" borderId="39" xfId="0" applyNumberFormat="1" applyFont="1" applyFill="1" applyBorder="1" applyAlignment="1">
      <alignment horizontal="right" vertical="center" indent="1"/>
    </xf>
    <xf numFmtId="4" fontId="8" fillId="0" borderId="4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0" xfId="0" applyFont="1" applyFill="1"/>
    <xf numFmtId="14" fontId="6" fillId="0" borderId="1" xfId="0" quotePrefix="1" applyNumberFormat="1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top"/>
    </xf>
    <xf numFmtId="0" fontId="6" fillId="0" borderId="12" xfId="0" applyFont="1" applyFill="1" applyBorder="1" applyAlignment="1">
      <alignment vertical="top"/>
    </xf>
    <xf numFmtId="0" fontId="6" fillId="0" borderId="4" xfId="0" applyFont="1" applyFill="1" applyBorder="1" applyAlignment="1">
      <alignment vertical="top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4" fontId="6" fillId="0" borderId="14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31" fillId="0" borderId="0" xfId="0" applyFont="1" applyFill="1" applyAlignment="1">
      <alignment wrapText="1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49" fontId="40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41" fillId="0" borderId="0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top"/>
    </xf>
    <xf numFmtId="0" fontId="6" fillId="0" borderId="15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/>
    <xf numFmtId="0" fontId="6" fillId="0" borderId="12" xfId="0" applyFont="1" applyFill="1" applyBorder="1"/>
    <xf numFmtId="0" fontId="6" fillId="0" borderId="4" xfId="0" applyFont="1" applyFill="1" applyBorder="1"/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left" vertical="center" wrapText="1"/>
    </xf>
    <xf numFmtId="0" fontId="42" fillId="0" borderId="0" xfId="0" applyFont="1" applyFill="1" applyAlignment="1">
      <alignment vertical="center"/>
    </xf>
    <xf numFmtId="0" fontId="10" fillId="0" borderId="9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right" vertical="top" wrapText="1"/>
    </xf>
    <xf numFmtId="0" fontId="6" fillId="0" borderId="12" xfId="0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right" vertical="center" textRotation="90" wrapText="1"/>
    </xf>
    <xf numFmtId="0" fontId="35" fillId="0" borderId="0" xfId="0" applyFont="1" applyFill="1" applyAlignment="1">
      <alignment horizontal="right" vertical="center" textRotation="90"/>
    </xf>
    <xf numFmtId="0" fontId="11" fillId="0" borderId="0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18" fillId="0" borderId="1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 wrapText="1"/>
    </xf>
    <xf numFmtId="0" fontId="6" fillId="0" borderId="14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11" fillId="0" borderId="0" xfId="0" applyFont="1" applyFill="1" applyBorder="1"/>
    <xf numFmtId="14" fontId="6" fillId="0" borderId="0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14" fontId="6" fillId="0" borderId="5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0" borderId="27" xfId="0" applyNumberFormat="1" applyFont="1" applyFill="1" applyBorder="1" applyAlignment="1">
      <alignment horizontal="left" vertical="center"/>
    </xf>
    <xf numFmtId="0" fontId="16" fillId="0" borderId="27" xfId="0" applyFont="1" applyFill="1" applyBorder="1" applyAlignment="1">
      <alignment vertical="center"/>
    </xf>
    <xf numFmtId="0" fontId="16" fillId="0" borderId="31" xfId="0" applyFont="1" applyFill="1" applyBorder="1" applyAlignment="1">
      <alignment vertical="center"/>
    </xf>
    <xf numFmtId="0" fontId="8" fillId="0" borderId="26" xfId="0" applyFont="1" applyFill="1" applyBorder="1" applyAlignment="1">
      <alignment vertical="center" wrapText="1"/>
    </xf>
    <xf numFmtId="0" fontId="6" fillId="0" borderId="26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8" fillId="0" borderId="20" xfId="0" applyFont="1" applyFill="1" applyBorder="1" applyAlignment="1">
      <alignment vertical="center" wrapText="1"/>
    </xf>
    <xf numFmtId="0" fontId="16" fillId="0" borderId="21" xfId="0" applyFont="1" applyFill="1" applyBorder="1" applyAlignment="1">
      <alignment vertical="center"/>
    </xf>
    <xf numFmtId="0" fontId="10" fillId="0" borderId="24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39" fillId="0" borderId="2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4" fontId="6" fillId="0" borderId="3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4" fontId="7" fillId="0" borderId="3" xfId="0" applyNumberFormat="1" applyFont="1" applyFill="1" applyBorder="1" applyAlignment="1">
      <alignment horizontal="center" vertical="center"/>
    </xf>
    <xf numFmtId="4" fontId="7" fillId="0" borderId="7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7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" fontId="6" fillId="2" borderId="1" xfId="3" applyNumberFormat="1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4" fontId="6" fillId="0" borderId="1" xfId="0" applyNumberFormat="1" applyFont="1" applyFill="1" applyBorder="1"/>
    <xf numFmtId="0" fontId="6" fillId="0" borderId="1" xfId="0" applyFont="1" applyFill="1" applyBorder="1"/>
    <xf numFmtId="0" fontId="17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4" fontId="8" fillId="2" borderId="3" xfId="3" applyNumberFormat="1" applyFont="1" applyFill="1" applyBorder="1" applyAlignment="1">
      <alignment vertical="center" textRotation="90" wrapText="1"/>
    </xf>
    <xf numFmtId="4" fontId="8" fillId="2" borderId="6" xfId="3" applyNumberFormat="1" applyFont="1" applyFill="1" applyBorder="1" applyAlignment="1">
      <alignment vertical="center" textRotation="90" wrapText="1"/>
    </xf>
    <xf numFmtId="4" fontId="8" fillId="2" borderId="7" xfId="3" applyNumberFormat="1" applyFont="1" applyFill="1" applyBorder="1" applyAlignment="1">
      <alignment vertical="center" textRotation="90" wrapText="1"/>
    </xf>
    <xf numFmtId="4" fontId="6" fillId="2" borderId="14" xfId="3" applyNumberFormat="1" applyFont="1" applyFill="1" applyBorder="1" applyAlignment="1">
      <alignment vertical="center" wrapText="1"/>
    </xf>
    <xf numFmtId="4" fontId="6" fillId="2" borderId="13" xfId="3" applyNumberFormat="1" applyFont="1" applyFill="1" applyBorder="1" applyAlignment="1">
      <alignment vertical="center" wrapText="1"/>
    </xf>
    <xf numFmtId="4" fontId="6" fillId="2" borderId="2" xfId="3" applyNumberFormat="1" applyFont="1" applyFill="1" applyBorder="1" applyAlignment="1">
      <alignment vertical="center" wrapText="1"/>
    </xf>
    <xf numFmtId="4" fontId="6" fillId="2" borderId="16" xfId="3" applyNumberFormat="1" applyFont="1" applyFill="1" applyBorder="1" applyAlignment="1">
      <alignment vertical="center" wrapText="1"/>
    </xf>
    <xf numFmtId="4" fontId="6" fillId="2" borderId="0" xfId="3" applyNumberFormat="1" applyFont="1" applyFill="1" applyBorder="1" applyAlignment="1">
      <alignment vertical="center" wrapText="1"/>
    </xf>
    <xf numFmtId="4" fontId="6" fillId="2" borderId="15" xfId="3" applyNumberFormat="1" applyFont="1" applyFill="1" applyBorder="1" applyAlignment="1">
      <alignment vertical="center" wrapText="1"/>
    </xf>
    <xf numFmtId="4" fontId="6" fillId="2" borderId="8" xfId="3" applyNumberFormat="1" applyFont="1" applyFill="1" applyBorder="1" applyAlignment="1">
      <alignment vertical="center" wrapText="1"/>
    </xf>
    <xf numFmtId="4" fontId="6" fillId="2" borderId="9" xfId="3" applyNumberFormat="1" applyFont="1" applyFill="1" applyBorder="1" applyAlignment="1">
      <alignment vertical="center" wrapText="1"/>
    </xf>
    <xf numFmtId="4" fontId="6" fillId="2" borderId="10" xfId="3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3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4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16" xfId="0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6" fillId="0" borderId="5" xfId="0" applyFont="1" applyFill="1" applyBorder="1" applyAlignment="1"/>
    <xf numFmtId="0" fontId="6" fillId="0" borderId="12" xfId="0" applyFont="1" applyFill="1" applyBorder="1" applyAlignment="1"/>
    <xf numFmtId="0" fontId="6" fillId="0" borderId="38" xfId="0" applyFont="1" applyFill="1" applyBorder="1" applyAlignment="1">
      <alignment horizontal="right"/>
    </xf>
    <xf numFmtId="0" fontId="10" fillId="0" borderId="9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49" fontId="43" fillId="0" borderId="0" xfId="0" applyNumberFormat="1" applyFont="1" applyFill="1" applyBorder="1" applyAlignment="1">
      <alignment horizontal="left"/>
    </xf>
    <xf numFmtId="0" fontId="6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/>
    </xf>
  </cellXfs>
  <cellStyles count="4">
    <cellStyle name="Komma" xfId="1" builtinId="3"/>
    <cellStyle name="Link" xfId="3" builtinId="8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view="pageLayout" topLeftCell="A7" zoomScaleNormal="100" zoomScaleSheetLayoutView="100" workbookViewId="0">
      <selection activeCell="M7" sqref="M7"/>
    </sheetView>
  </sheetViews>
  <sheetFormatPr baseColWidth="10" defaultColWidth="11.42578125" defaultRowHeight="14.25" x14ac:dyDescent="0.2"/>
  <cols>
    <col min="1" max="1" width="4.28515625" style="5" customWidth="1"/>
    <col min="2" max="2" width="18.85546875" style="5" customWidth="1"/>
    <col min="3" max="3" width="6.85546875" style="5" customWidth="1"/>
    <col min="4" max="4" width="11" style="5" customWidth="1"/>
    <col min="5" max="5" width="7.85546875" style="5" customWidth="1"/>
    <col min="6" max="6" width="11.5703125" style="5" customWidth="1"/>
    <col min="7" max="7" width="13.28515625" style="5" customWidth="1"/>
    <col min="8" max="8" width="13.85546875" style="5" customWidth="1"/>
    <col min="9" max="16384" width="11.42578125" style="5"/>
  </cols>
  <sheetData>
    <row r="1" spans="1:8" ht="45" customHeight="1" x14ac:dyDescent="0.2">
      <c r="A1" s="24" t="s">
        <v>45</v>
      </c>
      <c r="B1" s="225" t="s">
        <v>122</v>
      </c>
      <c r="C1" s="225"/>
      <c r="D1" s="225"/>
      <c r="E1" s="225"/>
      <c r="F1" s="225"/>
      <c r="G1" s="225"/>
      <c r="H1" s="225"/>
    </row>
    <row r="2" spans="1:8" ht="30" customHeight="1" x14ac:dyDescent="0.2">
      <c r="A2" s="24"/>
      <c r="B2" s="25" t="s">
        <v>184</v>
      </c>
      <c r="C2" s="26" t="s">
        <v>7</v>
      </c>
      <c r="D2" s="27"/>
      <c r="E2" s="27"/>
      <c r="F2" s="166" t="s">
        <v>9</v>
      </c>
      <c r="G2" s="232"/>
      <c r="H2" s="233"/>
    </row>
    <row r="3" spans="1:8" ht="30" customHeight="1" x14ac:dyDescent="0.2">
      <c r="A3" s="24"/>
      <c r="B3" s="25" t="s">
        <v>185</v>
      </c>
      <c r="C3" s="26" t="s">
        <v>7</v>
      </c>
      <c r="D3" s="234" t="s">
        <v>186</v>
      </c>
      <c r="E3" s="234"/>
      <c r="F3" s="235"/>
      <c r="G3" s="232"/>
      <c r="H3" s="233"/>
    </row>
    <row r="4" spans="1:8" ht="80.099999999999994" customHeight="1" x14ac:dyDescent="0.2">
      <c r="A4" s="28"/>
      <c r="B4" s="29" t="s">
        <v>84</v>
      </c>
      <c r="C4" s="227" t="s">
        <v>341</v>
      </c>
      <c r="D4" s="228"/>
      <c r="E4" s="228"/>
      <c r="F4" s="228"/>
      <c r="G4" s="228"/>
      <c r="H4" s="229"/>
    </row>
    <row r="5" spans="1:8" ht="65.099999999999994" customHeight="1" x14ac:dyDescent="0.2">
      <c r="A5" s="28"/>
      <c r="B5" s="30" t="s">
        <v>85</v>
      </c>
      <c r="C5" s="230" t="s">
        <v>339</v>
      </c>
      <c r="D5" s="230"/>
      <c r="E5" s="230"/>
      <c r="F5" s="230"/>
      <c r="G5" s="230"/>
      <c r="H5" s="230"/>
    </row>
    <row r="6" spans="1:8" s="32" customFormat="1" ht="50.1" customHeight="1" x14ac:dyDescent="0.25">
      <c r="A6" s="31"/>
      <c r="B6" s="30" t="s">
        <v>0</v>
      </c>
      <c r="C6" s="231" t="s">
        <v>226</v>
      </c>
      <c r="D6" s="231"/>
      <c r="E6" s="231"/>
      <c r="F6" s="231"/>
      <c r="G6" s="231"/>
      <c r="H6" s="231"/>
    </row>
    <row r="7" spans="1:8" s="1" customFormat="1" ht="24.95" customHeight="1" x14ac:dyDescent="0.25">
      <c r="A7" s="28"/>
      <c r="B7" s="25" t="s">
        <v>95</v>
      </c>
      <c r="C7" s="174" t="s">
        <v>9</v>
      </c>
      <c r="D7" s="204">
        <v>46023</v>
      </c>
      <c r="E7" s="179" t="s">
        <v>30</v>
      </c>
      <c r="F7" s="204">
        <v>46387</v>
      </c>
      <c r="H7" s="25"/>
    </row>
    <row r="8" spans="1:8" s="1" customFormat="1" ht="24.95" customHeight="1" x14ac:dyDescent="0.25">
      <c r="A8" s="28"/>
      <c r="B8" s="25" t="s">
        <v>96</v>
      </c>
      <c r="C8" s="174" t="s">
        <v>38</v>
      </c>
      <c r="D8" s="226">
        <f>'6.2 FinPl. Deckungsm_6.3 gesamt'!E8+'6.2 FinPl. Deckungsm_6.3 gesamt'!E9</f>
        <v>0</v>
      </c>
      <c r="E8" s="226"/>
      <c r="F8" s="205" t="s">
        <v>44</v>
      </c>
      <c r="H8" s="25"/>
    </row>
    <row r="9" spans="1:8" ht="50.1" customHeight="1" x14ac:dyDescent="0.2">
      <c r="A9" s="28"/>
      <c r="B9" s="35" t="s">
        <v>120</v>
      </c>
      <c r="C9" s="219"/>
      <c r="D9" s="220"/>
      <c r="E9" s="220"/>
      <c r="F9" s="220"/>
      <c r="G9" s="220"/>
      <c r="H9" s="221"/>
    </row>
    <row r="10" spans="1:8" s="38" customFormat="1" ht="24.95" customHeight="1" x14ac:dyDescent="0.25">
      <c r="A10" s="36"/>
      <c r="B10" s="37" t="s">
        <v>114</v>
      </c>
      <c r="C10" s="222" t="s">
        <v>338</v>
      </c>
      <c r="D10" s="223"/>
      <c r="E10" s="223"/>
      <c r="F10" s="223"/>
      <c r="G10" s="25"/>
      <c r="H10" s="25"/>
    </row>
    <row r="11" spans="1:8" s="1" customFormat="1" ht="18" customHeight="1" x14ac:dyDescent="0.25">
      <c r="A11" s="34"/>
      <c r="B11" s="39" t="s">
        <v>70</v>
      </c>
      <c r="C11" s="240" t="s">
        <v>122</v>
      </c>
      <c r="D11" s="240"/>
      <c r="E11" s="240"/>
      <c r="F11" s="240"/>
      <c r="G11" s="240"/>
      <c r="H11" s="240"/>
    </row>
    <row r="12" spans="1:8" s="1" customFormat="1" ht="18" customHeight="1" x14ac:dyDescent="0.25">
      <c r="A12" s="34"/>
      <c r="B12" s="39" t="s">
        <v>47</v>
      </c>
      <c r="C12" s="224" t="s">
        <v>215</v>
      </c>
      <c r="D12" s="224"/>
      <c r="E12" s="224"/>
      <c r="F12" s="224"/>
      <c r="G12" s="224"/>
      <c r="H12" s="224"/>
    </row>
    <row r="13" spans="1:8" s="1" customFormat="1" ht="18" customHeight="1" x14ac:dyDescent="0.25">
      <c r="A13" s="34"/>
      <c r="B13" s="39" t="s">
        <v>53</v>
      </c>
      <c r="C13" s="224" t="s">
        <v>28</v>
      </c>
      <c r="D13" s="224"/>
      <c r="E13" s="224"/>
      <c r="F13" s="224"/>
      <c r="G13" s="224"/>
      <c r="H13" s="224"/>
    </row>
    <row r="14" spans="1:8" s="1" customFormat="1" ht="18" customHeight="1" x14ac:dyDescent="0.25">
      <c r="A14" s="34"/>
      <c r="B14" s="40" t="s">
        <v>239</v>
      </c>
      <c r="C14" s="224" t="s">
        <v>180</v>
      </c>
      <c r="D14" s="224"/>
      <c r="E14" s="224"/>
      <c r="F14" s="224"/>
      <c r="G14" s="224"/>
      <c r="H14" s="224"/>
    </row>
    <row r="15" spans="1:8" s="1" customFormat="1" ht="18" customHeight="1" x14ac:dyDescent="0.25">
      <c r="A15" s="34"/>
      <c r="B15" s="40" t="s">
        <v>240</v>
      </c>
      <c r="C15" s="224" t="s">
        <v>181</v>
      </c>
      <c r="D15" s="224"/>
      <c r="E15" s="224"/>
      <c r="F15" s="224"/>
      <c r="G15" s="224"/>
      <c r="H15" s="224"/>
    </row>
    <row r="16" spans="1:8" s="1" customFormat="1" ht="18" customHeight="1" x14ac:dyDescent="0.25">
      <c r="A16" s="34"/>
      <c r="B16" s="39" t="s">
        <v>59</v>
      </c>
      <c r="C16" s="224" t="s">
        <v>46</v>
      </c>
      <c r="D16" s="224"/>
      <c r="E16" s="224"/>
      <c r="F16" s="224"/>
      <c r="G16" s="224"/>
      <c r="H16" s="224"/>
    </row>
    <row r="17" spans="1:8" s="1" customFormat="1" ht="18" customHeight="1" x14ac:dyDescent="0.25">
      <c r="A17" s="34"/>
      <c r="B17" s="40" t="s">
        <v>64</v>
      </c>
      <c r="C17" s="224" t="s">
        <v>87</v>
      </c>
      <c r="D17" s="224"/>
      <c r="E17" s="224"/>
      <c r="F17" s="224"/>
      <c r="G17" s="224"/>
      <c r="H17" s="224"/>
    </row>
    <row r="18" spans="1:8" s="1" customFormat="1" ht="18" customHeight="1" x14ac:dyDescent="0.25">
      <c r="A18" s="34"/>
      <c r="B18" s="40" t="s">
        <v>65</v>
      </c>
      <c r="C18" s="241" t="s">
        <v>191</v>
      </c>
      <c r="D18" s="241"/>
      <c r="E18" s="241"/>
      <c r="F18" s="241"/>
      <c r="G18" s="241"/>
      <c r="H18" s="241"/>
    </row>
    <row r="19" spans="1:8" s="1" customFormat="1" ht="18" customHeight="1" x14ac:dyDescent="0.25">
      <c r="A19" s="34"/>
      <c r="B19" s="40" t="s">
        <v>155</v>
      </c>
      <c r="C19" s="224" t="s">
        <v>156</v>
      </c>
      <c r="D19" s="224"/>
      <c r="E19" s="224"/>
      <c r="F19" s="224"/>
      <c r="G19" s="224"/>
      <c r="H19" s="224"/>
    </row>
    <row r="20" spans="1:8" s="1" customFormat="1" ht="18" customHeight="1" x14ac:dyDescent="0.25">
      <c r="A20" s="34"/>
      <c r="B20" s="39" t="s">
        <v>71</v>
      </c>
      <c r="C20" s="224" t="s">
        <v>23</v>
      </c>
      <c r="D20" s="224"/>
      <c r="E20" s="224"/>
      <c r="F20" s="224"/>
      <c r="G20" s="224"/>
      <c r="H20" s="224"/>
    </row>
    <row r="21" spans="1:8" s="1" customFormat="1" ht="18" customHeight="1" x14ac:dyDescent="0.25">
      <c r="A21" s="34"/>
      <c r="B21" s="39" t="s">
        <v>72</v>
      </c>
      <c r="C21" s="224" t="s">
        <v>94</v>
      </c>
      <c r="D21" s="224"/>
      <c r="E21" s="224"/>
      <c r="F21" s="224"/>
      <c r="G21" s="224"/>
      <c r="H21" s="18"/>
    </row>
    <row r="22" spans="1:8" s="1" customFormat="1" ht="18" customHeight="1" x14ac:dyDescent="0.25">
      <c r="A22" s="34"/>
      <c r="B22" s="41"/>
      <c r="C22" s="224" t="s">
        <v>86</v>
      </c>
      <c r="D22" s="224"/>
      <c r="E22" s="224"/>
      <c r="F22" s="224"/>
      <c r="G22" s="224"/>
      <c r="H22" s="224"/>
    </row>
    <row r="23" spans="1:8" s="4" customFormat="1" ht="45" customHeight="1" x14ac:dyDescent="0.2">
      <c r="A23" s="42"/>
      <c r="B23" s="43" t="s">
        <v>217</v>
      </c>
      <c r="C23" s="236" t="s">
        <v>218</v>
      </c>
      <c r="D23" s="237"/>
      <c r="E23" s="237"/>
      <c r="F23" s="237"/>
      <c r="G23" s="237"/>
      <c r="H23" s="17">
        <f>G2</f>
        <v>0</v>
      </c>
    </row>
    <row r="24" spans="1:8" s="4" customFormat="1" ht="36" customHeight="1" x14ac:dyDescent="0.2">
      <c r="B24" s="238" t="s">
        <v>216</v>
      </c>
      <c r="C24" s="239"/>
      <c r="D24" s="239"/>
      <c r="E24" s="239"/>
      <c r="F24" s="239"/>
      <c r="G24" s="239"/>
      <c r="H24" s="239"/>
    </row>
  </sheetData>
  <mergeCells count="24">
    <mergeCell ref="C23:G23"/>
    <mergeCell ref="B24:H24"/>
    <mergeCell ref="C12:H12"/>
    <mergeCell ref="C11:H11"/>
    <mergeCell ref="C18:H18"/>
    <mergeCell ref="C19:H19"/>
    <mergeCell ref="C22:H22"/>
    <mergeCell ref="B1:H1"/>
    <mergeCell ref="D8:E8"/>
    <mergeCell ref="C4:H4"/>
    <mergeCell ref="C5:H5"/>
    <mergeCell ref="C6:H6"/>
    <mergeCell ref="G3:H3"/>
    <mergeCell ref="D3:F3"/>
    <mergeCell ref="G2:H2"/>
    <mergeCell ref="C9:H9"/>
    <mergeCell ref="C10:F10"/>
    <mergeCell ref="C21:G21"/>
    <mergeCell ref="C20:H20"/>
    <mergeCell ref="C17:H17"/>
    <mergeCell ref="C15:H15"/>
    <mergeCell ref="C14:H14"/>
    <mergeCell ref="C13:H13"/>
    <mergeCell ref="C16:H16"/>
  </mergeCells>
  <pageMargins left="0.70866141732283472" right="0.70866141732283472" top="0.86614173228346458" bottom="0.86614173228346458" header="0.31496062992125984" footer="0.31496062992125984"/>
  <pageSetup paperSize="9" scale="99" fitToHeight="2" orientation="portrait" r:id="rId1"/>
  <headerFooter>
    <oddFooter xml:space="preserve">&amp;L&amp;9Antrag/TMSGAF/Frauenhaus_Frauenschutzwohnung/2026&amp;R&amp;9
&amp;A
&amp;P / &amp;N 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47"/>
  <sheetViews>
    <sheetView tabSelected="1" view="pageLayout" zoomScaleNormal="100" zoomScaleSheetLayoutView="100" workbookViewId="0">
      <selection activeCell="N8" sqref="N8"/>
    </sheetView>
  </sheetViews>
  <sheetFormatPr baseColWidth="10" defaultColWidth="11.42578125" defaultRowHeight="14.25" x14ac:dyDescent="0.2"/>
  <cols>
    <col min="1" max="1" width="4.28515625" style="82" customWidth="1"/>
    <col min="2" max="2" width="4.7109375" style="4" customWidth="1"/>
    <col min="3" max="3" width="7.7109375" style="4" customWidth="1"/>
    <col min="4" max="4" width="6.5703125" style="4" customWidth="1"/>
    <col min="5" max="6" width="11.42578125" style="4"/>
    <col min="7" max="7" width="6.140625" style="4" customWidth="1"/>
    <col min="8" max="8" width="14.5703125" style="4" customWidth="1"/>
    <col min="9" max="9" width="9.85546875" style="4" customWidth="1"/>
    <col min="10" max="10" width="8.5703125" style="4" customWidth="1"/>
    <col min="11" max="16384" width="11.42578125" style="4"/>
  </cols>
  <sheetData>
    <row r="1" spans="1:10" s="45" customFormat="1" ht="24.95" customHeight="1" x14ac:dyDescent="0.25">
      <c r="A1" s="44" t="s">
        <v>82</v>
      </c>
      <c r="B1" s="483" t="s">
        <v>89</v>
      </c>
      <c r="C1" s="483"/>
      <c r="D1" s="483"/>
      <c r="E1" s="483"/>
      <c r="F1" s="483"/>
      <c r="G1" s="483"/>
      <c r="H1" s="288" t="str">
        <f>'1. Antrag'!C10</f>
        <v>1060-GB-0793/………..2026</v>
      </c>
      <c r="I1" s="288"/>
      <c r="J1" s="288"/>
    </row>
    <row r="2" spans="1:10" s="45" customFormat="1" ht="24.95" customHeight="1" x14ac:dyDescent="0.25">
      <c r="A2" s="474"/>
      <c r="B2" s="482" t="s">
        <v>125</v>
      </c>
      <c r="C2" s="482"/>
      <c r="D2" s="482"/>
      <c r="E2" s="482"/>
      <c r="F2" s="482"/>
      <c r="G2" s="482"/>
      <c r="H2" s="482"/>
      <c r="I2" s="482"/>
      <c r="J2" s="482"/>
    </row>
    <row r="3" spans="1:10" s="25" customFormat="1" ht="24.95" customHeight="1" x14ac:dyDescent="0.25">
      <c r="A3" s="474"/>
      <c r="B3" s="103" t="s">
        <v>7</v>
      </c>
      <c r="C3" s="240" t="s">
        <v>123</v>
      </c>
      <c r="D3" s="240"/>
      <c r="E3" s="240"/>
      <c r="F3" s="240"/>
      <c r="G3" s="240"/>
      <c r="H3" s="240"/>
      <c r="I3" s="240"/>
      <c r="J3" s="240"/>
    </row>
    <row r="4" spans="1:10" s="25" customFormat="1" ht="54.95" customHeight="1" x14ac:dyDescent="0.25">
      <c r="A4" s="474"/>
      <c r="B4" s="18" t="s">
        <v>7</v>
      </c>
      <c r="C4" s="231" t="s">
        <v>273</v>
      </c>
      <c r="D4" s="231"/>
      <c r="E4" s="231"/>
      <c r="F4" s="231"/>
      <c r="G4" s="231"/>
      <c r="H4" s="231"/>
      <c r="I4" s="231"/>
      <c r="J4" s="231"/>
    </row>
    <row r="5" spans="1:10" s="33" customFormat="1" ht="24.95" customHeight="1" x14ac:dyDescent="0.25">
      <c r="A5" s="474"/>
      <c r="B5" s="18" t="s">
        <v>7</v>
      </c>
      <c r="C5" s="236" t="s">
        <v>323</v>
      </c>
      <c r="D5" s="236"/>
      <c r="E5" s="236"/>
      <c r="F5" s="236"/>
      <c r="G5" s="236"/>
      <c r="H5" s="236"/>
      <c r="I5" s="236"/>
      <c r="J5" s="236"/>
    </row>
    <row r="6" spans="1:10" s="33" customFormat="1" ht="24.95" customHeight="1" x14ac:dyDescent="0.25">
      <c r="A6" s="474"/>
      <c r="B6" s="294"/>
      <c r="C6" s="18" t="s">
        <v>7</v>
      </c>
      <c r="D6" s="231" t="s">
        <v>324</v>
      </c>
      <c r="E6" s="231"/>
      <c r="F6" s="231"/>
      <c r="G6" s="18" t="s">
        <v>7</v>
      </c>
      <c r="H6" s="172" t="s">
        <v>326</v>
      </c>
      <c r="I6" s="325"/>
      <c r="J6" s="326"/>
    </row>
    <row r="7" spans="1:10" s="33" customFormat="1" ht="24.95" customHeight="1" x14ac:dyDescent="0.25">
      <c r="A7" s="474"/>
      <c r="B7" s="294"/>
      <c r="C7" s="18" t="s">
        <v>7</v>
      </c>
      <c r="D7" s="231" t="s">
        <v>325</v>
      </c>
      <c r="E7" s="231"/>
      <c r="F7" s="231"/>
      <c r="G7" s="244"/>
      <c r="H7" s="244"/>
      <c r="I7" s="244"/>
      <c r="J7" s="244"/>
    </row>
    <row r="8" spans="1:10" ht="65.099999999999994" customHeight="1" x14ac:dyDescent="0.2">
      <c r="A8" s="474"/>
      <c r="B8" s="18" t="s">
        <v>7</v>
      </c>
      <c r="C8" s="319" t="s">
        <v>337</v>
      </c>
      <c r="D8" s="319"/>
      <c r="E8" s="319"/>
      <c r="F8" s="319"/>
      <c r="G8" s="319"/>
      <c r="H8" s="319"/>
      <c r="I8" s="319"/>
      <c r="J8" s="319"/>
    </row>
    <row r="9" spans="1:10" s="33" customFormat="1" ht="54.95" customHeight="1" x14ac:dyDescent="0.25">
      <c r="A9" s="474"/>
      <c r="B9" s="18" t="s">
        <v>7</v>
      </c>
      <c r="C9" s="231" t="s">
        <v>147</v>
      </c>
      <c r="D9" s="231"/>
      <c r="E9" s="231"/>
      <c r="F9" s="231"/>
      <c r="G9" s="231"/>
      <c r="H9" s="231"/>
      <c r="I9" s="231"/>
      <c r="J9" s="231"/>
    </row>
    <row r="10" spans="1:10" s="25" customFormat="1" ht="24.95" customHeight="1" x14ac:dyDescent="0.25">
      <c r="A10" s="474"/>
      <c r="B10" s="18" t="s">
        <v>7</v>
      </c>
      <c r="C10" s="240" t="s">
        <v>145</v>
      </c>
      <c r="D10" s="240"/>
      <c r="E10" s="240"/>
      <c r="F10" s="240"/>
      <c r="G10" s="240"/>
      <c r="H10" s="240"/>
      <c r="I10" s="240"/>
      <c r="J10" s="240"/>
    </row>
    <row r="11" spans="1:10" s="33" customFormat="1" ht="35.1" customHeight="1" x14ac:dyDescent="0.25">
      <c r="A11" s="474"/>
      <c r="B11" s="18" t="s">
        <v>7</v>
      </c>
      <c r="C11" s="236" t="s">
        <v>146</v>
      </c>
      <c r="D11" s="236"/>
      <c r="E11" s="236"/>
      <c r="F11" s="236"/>
      <c r="G11" s="236"/>
      <c r="H11" s="236"/>
      <c r="I11" s="236"/>
      <c r="J11" s="236"/>
    </row>
    <row r="12" spans="1:10" ht="35.1" customHeight="1" x14ac:dyDescent="0.2">
      <c r="A12" s="474"/>
      <c r="B12" s="18" t="s">
        <v>7</v>
      </c>
      <c r="C12" s="236" t="s">
        <v>124</v>
      </c>
      <c r="D12" s="236"/>
      <c r="E12" s="236"/>
      <c r="F12" s="236"/>
      <c r="G12" s="236"/>
      <c r="H12" s="236"/>
      <c r="I12" s="236"/>
      <c r="J12" s="236"/>
    </row>
    <row r="13" spans="1:10" ht="35.1" customHeight="1" x14ac:dyDescent="0.2">
      <c r="A13" s="474"/>
      <c r="B13" s="18" t="s">
        <v>7</v>
      </c>
      <c r="C13" s="236" t="s">
        <v>275</v>
      </c>
      <c r="D13" s="237"/>
      <c r="E13" s="237"/>
      <c r="F13" s="237"/>
      <c r="G13" s="237"/>
      <c r="H13" s="237"/>
      <c r="I13" s="237"/>
      <c r="J13" s="237"/>
    </row>
    <row r="14" spans="1:10" s="33" customFormat="1" ht="35.1" customHeight="1" x14ac:dyDescent="0.25">
      <c r="A14" s="474"/>
      <c r="B14" s="18" t="s">
        <v>7</v>
      </c>
      <c r="C14" s="236" t="s">
        <v>133</v>
      </c>
      <c r="D14" s="236"/>
      <c r="E14" s="236"/>
      <c r="F14" s="236"/>
      <c r="G14" s="236"/>
      <c r="H14" s="236"/>
      <c r="I14" s="236"/>
      <c r="J14" s="236"/>
    </row>
    <row r="15" spans="1:10" s="33" customFormat="1" ht="54.95" customHeight="1" x14ac:dyDescent="0.25">
      <c r="A15" s="474"/>
      <c r="B15" s="18" t="s">
        <v>7</v>
      </c>
      <c r="C15" s="236" t="s">
        <v>274</v>
      </c>
      <c r="D15" s="236"/>
      <c r="E15" s="236"/>
      <c r="F15" s="236"/>
      <c r="G15" s="236"/>
      <c r="H15" s="236"/>
      <c r="I15" s="236"/>
      <c r="J15" s="236"/>
    </row>
    <row r="16" spans="1:10" s="33" customFormat="1" ht="65.099999999999994" customHeight="1" x14ac:dyDescent="0.25">
      <c r="A16" s="474"/>
      <c r="B16" s="18" t="s">
        <v>7</v>
      </c>
      <c r="C16" s="236" t="s">
        <v>132</v>
      </c>
      <c r="D16" s="236"/>
      <c r="E16" s="236"/>
      <c r="F16" s="236"/>
      <c r="G16" s="236"/>
      <c r="H16" s="236"/>
      <c r="I16" s="236"/>
      <c r="J16" s="236"/>
    </row>
    <row r="17" spans="1:10" s="5" customFormat="1" ht="24.95" customHeight="1" x14ac:dyDescent="0.2">
      <c r="A17" s="44" t="s">
        <v>83</v>
      </c>
      <c r="B17" s="368" t="s">
        <v>223</v>
      </c>
      <c r="C17" s="368"/>
      <c r="D17" s="368"/>
      <c r="E17" s="368"/>
      <c r="F17" s="368"/>
      <c r="G17" s="368"/>
      <c r="H17" s="368"/>
      <c r="I17" s="368"/>
      <c r="J17" s="368"/>
    </row>
    <row r="18" spans="1:10" s="5" customFormat="1" ht="24.95" customHeight="1" x14ac:dyDescent="0.2">
      <c r="A18" s="475"/>
      <c r="B18" s="32" t="s">
        <v>92</v>
      </c>
      <c r="C18" s="477"/>
      <c r="D18" s="450"/>
      <c r="E18" s="450"/>
      <c r="F18" s="450"/>
      <c r="G18" s="450"/>
      <c r="H18" s="450"/>
      <c r="I18" s="450"/>
      <c r="J18" s="478"/>
    </row>
    <row r="19" spans="1:10" s="5" customFormat="1" ht="15" customHeight="1" x14ac:dyDescent="0.2">
      <c r="A19" s="475"/>
      <c r="C19" s="105" t="s">
        <v>134</v>
      </c>
      <c r="D19" s="33"/>
      <c r="F19" s="105" t="s">
        <v>90</v>
      </c>
      <c r="G19" s="4"/>
      <c r="H19" s="4"/>
      <c r="I19" s="105" t="s">
        <v>91</v>
      </c>
      <c r="J19" s="4"/>
    </row>
    <row r="20" spans="1:10" s="5" customFormat="1" ht="24.95" customHeight="1" x14ac:dyDescent="0.2">
      <c r="A20" s="475"/>
      <c r="B20" s="32" t="s">
        <v>93</v>
      </c>
      <c r="C20" s="479"/>
      <c r="D20" s="480"/>
      <c r="E20" s="480"/>
      <c r="F20" s="480"/>
      <c r="G20" s="480"/>
      <c r="H20" s="480"/>
      <c r="I20" s="480"/>
      <c r="J20" s="481"/>
    </row>
    <row r="21" spans="1:10" s="5" customFormat="1" ht="15" customHeight="1" x14ac:dyDescent="0.2">
      <c r="A21" s="475"/>
      <c r="C21" s="105" t="s">
        <v>134</v>
      </c>
      <c r="D21" s="33"/>
      <c r="F21" s="105" t="s">
        <v>90</v>
      </c>
      <c r="G21" s="4"/>
      <c r="H21" s="4"/>
      <c r="I21" s="105" t="s">
        <v>91</v>
      </c>
      <c r="J21" s="4"/>
    </row>
    <row r="22" spans="1:10" s="33" customFormat="1" ht="24.95" customHeight="1" x14ac:dyDescent="0.2">
      <c r="A22" s="476" t="s">
        <v>135</v>
      </c>
      <c r="B22" s="476"/>
      <c r="C22" s="476"/>
      <c r="D22" s="476"/>
      <c r="E22" s="476"/>
      <c r="F22" s="476"/>
      <c r="G22" s="476"/>
      <c r="H22" s="476"/>
      <c r="I22" s="476"/>
      <c r="J22" s="476"/>
    </row>
    <row r="23" spans="1:10" s="33" customFormat="1" ht="24.95" customHeight="1" x14ac:dyDescent="0.25">
      <c r="A23" s="48"/>
      <c r="B23" s="49"/>
      <c r="C23" s="49"/>
      <c r="D23" s="18"/>
      <c r="E23" s="50"/>
      <c r="F23" s="50"/>
      <c r="G23" s="50"/>
      <c r="H23" s="50"/>
      <c r="I23" s="50"/>
      <c r="J23" s="25"/>
    </row>
    <row r="24" spans="1:10" s="33" customFormat="1" ht="18" customHeight="1" x14ac:dyDescent="0.25">
      <c r="A24" s="53"/>
      <c r="B24" s="49"/>
      <c r="C24" s="49"/>
      <c r="D24" s="63"/>
      <c r="E24" s="50"/>
      <c r="F24" s="50"/>
      <c r="G24" s="50"/>
      <c r="H24" s="50"/>
      <c r="I24" s="50"/>
      <c r="J24" s="25"/>
    </row>
    <row r="25" spans="1:10" s="33" customFormat="1" ht="24.95" customHeight="1" x14ac:dyDescent="0.25">
      <c r="A25" s="53"/>
      <c r="B25" s="49"/>
      <c r="C25" s="49"/>
      <c r="D25" s="63"/>
      <c r="E25" s="50"/>
      <c r="F25" s="50"/>
      <c r="G25" s="50"/>
      <c r="H25" s="50"/>
      <c r="I25" s="50"/>
      <c r="J25" s="17"/>
    </row>
    <row r="26" spans="1:10" s="33" customFormat="1" ht="35.1" customHeight="1" x14ac:dyDescent="0.25">
      <c r="A26" s="53"/>
      <c r="B26" s="49"/>
      <c r="C26" s="49"/>
      <c r="D26" s="18"/>
      <c r="E26" s="50"/>
      <c r="F26" s="50"/>
      <c r="G26" s="50"/>
      <c r="H26" s="50"/>
      <c r="I26" s="50"/>
      <c r="J26" s="25"/>
    </row>
    <row r="27" spans="1:10" s="33" customFormat="1" ht="45" customHeight="1" x14ac:dyDescent="0.25">
      <c r="A27" s="53"/>
      <c r="B27" s="49"/>
      <c r="C27" s="49"/>
      <c r="D27" s="63"/>
      <c r="E27" s="50"/>
      <c r="F27" s="50"/>
      <c r="G27" s="50"/>
      <c r="H27" s="50"/>
      <c r="I27" s="50"/>
      <c r="J27" s="25"/>
    </row>
    <row r="28" spans="1:10" s="33" customFormat="1" ht="18" customHeight="1" x14ac:dyDescent="0.25">
      <c r="A28" s="53"/>
      <c r="B28" s="49"/>
      <c r="C28" s="49"/>
      <c r="D28" s="63"/>
      <c r="E28" s="50"/>
      <c r="F28" s="50"/>
      <c r="G28" s="50"/>
      <c r="H28" s="50"/>
      <c r="I28" s="50"/>
      <c r="J28" s="17"/>
    </row>
    <row r="29" spans="1:10" s="33" customFormat="1" ht="24.95" customHeight="1" x14ac:dyDescent="0.25">
      <c r="A29" s="53"/>
      <c r="B29" s="49"/>
      <c r="C29" s="49"/>
      <c r="D29" s="18"/>
      <c r="E29" s="56"/>
      <c r="F29" s="56"/>
      <c r="G29" s="18"/>
      <c r="H29" s="56"/>
      <c r="I29" s="56"/>
      <c r="J29" s="56"/>
    </row>
    <row r="30" spans="1:10" s="33" customFormat="1" ht="18" customHeight="1" x14ac:dyDescent="0.25">
      <c r="A30" s="48"/>
      <c r="B30" s="43"/>
      <c r="C30" s="43"/>
      <c r="D30" s="106"/>
      <c r="E30" s="106"/>
      <c r="F30" s="106"/>
      <c r="G30" s="106"/>
      <c r="H30" s="106"/>
      <c r="I30" s="106"/>
      <c r="J30" s="106"/>
    </row>
    <row r="31" spans="1:10" s="33" customFormat="1" ht="24.95" customHeight="1" x14ac:dyDescent="0.25">
      <c r="A31" s="53"/>
      <c r="B31" s="43"/>
      <c r="C31" s="43"/>
      <c r="D31" s="59"/>
    </row>
    <row r="32" spans="1:10" s="33" customFormat="1" ht="24.95" customHeight="1" x14ac:dyDescent="0.25">
      <c r="A32" s="53"/>
      <c r="B32" s="43"/>
      <c r="C32" s="43"/>
      <c r="D32" s="63"/>
      <c r="E32" s="30"/>
      <c r="F32" s="25"/>
      <c r="G32" s="25"/>
      <c r="H32" s="25"/>
      <c r="I32" s="73"/>
      <c r="J32" s="25"/>
    </row>
    <row r="33" spans="1:10" s="33" customFormat="1" ht="24.95" customHeight="1" x14ac:dyDescent="0.25">
      <c r="A33" s="53"/>
      <c r="B33" s="43"/>
      <c r="C33" s="43"/>
      <c r="D33" s="59"/>
    </row>
    <row r="34" spans="1:10" ht="18" customHeight="1" x14ac:dyDescent="0.2">
      <c r="A34" s="53"/>
      <c r="B34" s="43"/>
      <c r="C34" s="43"/>
      <c r="D34" s="63"/>
      <c r="E34" s="30"/>
      <c r="F34" s="25"/>
      <c r="G34" s="25"/>
      <c r="H34" s="25"/>
      <c r="I34" s="73"/>
      <c r="J34" s="25"/>
    </row>
    <row r="35" spans="1:10" s="33" customFormat="1" ht="24.95" customHeight="1" x14ac:dyDescent="0.25">
      <c r="A35" s="53"/>
      <c r="B35" s="43"/>
      <c r="C35" s="43"/>
      <c r="D35" s="63"/>
      <c r="E35" s="30"/>
      <c r="F35" s="25"/>
      <c r="G35" s="25"/>
      <c r="H35" s="25"/>
      <c r="I35" s="78"/>
      <c r="J35" s="25"/>
    </row>
    <row r="36" spans="1:10" ht="18" customHeight="1" x14ac:dyDescent="0.2">
      <c r="A36" s="53"/>
      <c r="B36" s="43"/>
      <c r="C36" s="43"/>
      <c r="D36" s="63"/>
      <c r="E36" s="30"/>
      <c r="F36" s="25"/>
      <c r="G36" s="25"/>
      <c r="H36" s="25"/>
      <c r="I36" s="78"/>
      <c r="J36" s="25"/>
    </row>
    <row r="37" spans="1:10" s="33" customFormat="1" ht="24.95" customHeight="1" x14ac:dyDescent="0.2">
      <c r="A37" s="53"/>
      <c r="B37" s="43"/>
      <c r="C37" s="43"/>
      <c r="D37" s="59"/>
      <c r="F37" s="4"/>
      <c r="G37" s="4"/>
      <c r="H37" s="78"/>
      <c r="I37" s="78"/>
      <c r="J37" s="17"/>
    </row>
    <row r="38" spans="1:10" ht="24.95" customHeight="1" x14ac:dyDescent="0.2">
      <c r="A38" s="53"/>
      <c r="B38" s="43"/>
      <c r="C38" s="43"/>
      <c r="D38" s="63"/>
      <c r="E38" s="30"/>
      <c r="F38" s="25"/>
      <c r="G38" s="25"/>
      <c r="H38" s="25"/>
      <c r="I38" s="73"/>
      <c r="J38" s="25"/>
    </row>
    <row r="39" spans="1:10" ht="24.95" customHeight="1" x14ac:dyDescent="0.2">
      <c r="A39" s="53"/>
      <c r="B39" s="43"/>
      <c r="C39" s="43"/>
      <c r="D39" s="59"/>
      <c r="E39" s="33"/>
    </row>
    <row r="40" spans="1:10" ht="24.95" customHeight="1" x14ac:dyDescent="0.2">
      <c r="A40" s="53"/>
      <c r="B40" s="43"/>
      <c r="C40" s="43"/>
      <c r="D40" s="63"/>
      <c r="E40" s="30"/>
      <c r="F40" s="25"/>
      <c r="G40" s="25"/>
      <c r="H40" s="25"/>
      <c r="I40" s="73"/>
      <c r="J40" s="25"/>
    </row>
    <row r="41" spans="1:10" x14ac:dyDescent="0.2">
      <c r="A41" s="48"/>
      <c r="B41" s="51"/>
      <c r="C41" s="51"/>
      <c r="D41" s="33"/>
    </row>
    <row r="42" spans="1:10" x14ac:dyDescent="0.2">
      <c r="A42" s="53"/>
      <c r="B42" s="51"/>
      <c r="C42" s="51"/>
      <c r="D42" s="33"/>
    </row>
    <row r="43" spans="1:10" x14ac:dyDescent="0.2">
      <c r="A43" s="53"/>
      <c r="B43" s="51"/>
      <c r="C43" s="51"/>
      <c r="D43" s="33"/>
    </row>
    <row r="44" spans="1:10" x14ac:dyDescent="0.2">
      <c r="A44" s="53"/>
    </row>
    <row r="45" spans="1:10" x14ac:dyDescent="0.2">
      <c r="A45" s="53"/>
    </row>
    <row r="46" spans="1:10" x14ac:dyDescent="0.2">
      <c r="A46" s="53"/>
    </row>
    <row r="47" spans="1:10" x14ac:dyDescent="0.2">
      <c r="A47" s="53"/>
    </row>
    <row r="48" spans="1:10" x14ac:dyDescent="0.2">
      <c r="A48" s="53"/>
    </row>
    <row r="49" spans="1:1" x14ac:dyDescent="0.2">
      <c r="A49" s="53"/>
    </row>
    <row r="50" spans="1:1" x14ac:dyDescent="0.2">
      <c r="A50" s="53"/>
    </row>
    <row r="51" spans="1:1" x14ac:dyDescent="0.2">
      <c r="A51" s="53"/>
    </row>
    <row r="52" spans="1:1" x14ac:dyDescent="0.2">
      <c r="A52" s="53"/>
    </row>
    <row r="53" spans="1:1" x14ac:dyDescent="0.2">
      <c r="A53" s="53"/>
    </row>
    <row r="54" spans="1:1" x14ac:dyDescent="0.2">
      <c r="A54" s="53"/>
    </row>
    <row r="55" spans="1:1" x14ac:dyDescent="0.2">
      <c r="A55" s="53"/>
    </row>
    <row r="56" spans="1:1" x14ac:dyDescent="0.2">
      <c r="A56" s="53"/>
    </row>
    <row r="57" spans="1:1" x14ac:dyDescent="0.2">
      <c r="A57" s="53"/>
    </row>
    <row r="58" spans="1:1" x14ac:dyDescent="0.2">
      <c r="A58" s="53"/>
    </row>
    <row r="59" spans="1:1" x14ac:dyDescent="0.2">
      <c r="A59" s="53"/>
    </row>
    <row r="60" spans="1:1" x14ac:dyDescent="0.2">
      <c r="A60" s="53"/>
    </row>
    <row r="61" spans="1:1" x14ac:dyDescent="0.2">
      <c r="A61" s="53"/>
    </row>
    <row r="62" spans="1:1" x14ac:dyDescent="0.2">
      <c r="A62" s="53"/>
    </row>
    <row r="63" spans="1:1" x14ac:dyDescent="0.2">
      <c r="A63" s="53"/>
    </row>
    <row r="64" spans="1:1" x14ac:dyDescent="0.2">
      <c r="A64" s="53"/>
    </row>
    <row r="65" spans="1:1" x14ac:dyDescent="0.2">
      <c r="A65" s="53"/>
    </row>
    <row r="66" spans="1:1" x14ac:dyDescent="0.2">
      <c r="A66" s="53"/>
    </row>
    <row r="67" spans="1:1" x14ac:dyDescent="0.2">
      <c r="A67" s="53"/>
    </row>
    <row r="68" spans="1:1" x14ac:dyDescent="0.2">
      <c r="A68" s="53"/>
    </row>
    <row r="69" spans="1:1" x14ac:dyDescent="0.2">
      <c r="A69" s="53"/>
    </row>
    <row r="70" spans="1:1" x14ac:dyDescent="0.2">
      <c r="A70" s="53"/>
    </row>
    <row r="71" spans="1:1" x14ac:dyDescent="0.2">
      <c r="A71" s="53"/>
    </row>
    <row r="72" spans="1:1" x14ac:dyDescent="0.2">
      <c r="A72" s="53"/>
    </row>
    <row r="73" spans="1:1" x14ac:dyDescent="0.2">
      <c r="A73" s="53"/>
    </row>
    <row r="74" spans="1:1" x14ac:dyDescent="0.2">
      <c r="A74" s="53"/>
    </row>
    <row r="75" spans="1:1" x14ac:dyDescent="0.2">
      <c r="A75" s="53"/>
    </row>
    <row r="76" spans="1:1" x14ac:dyDescent="0.2">
      <c r="A76" s="53"/>
    </row>
    <row r="77" spans="1:1" x14ac:dyDescent="0.2">
      <c r="A77" s="53"/>
    </row>
    <row r="78" spans="1:1" x14ac:dyDescent="0.2">
      <c r="A78" s="53"/>
    </row>
    <row r="79" spans="1:1" x14ac:dyDescent="0.2">
      <c r="A79" s="53"/>
    </row>
    <row r="80" spans="1:1" x14ac:dyDescent="0.2">
      <c r="A80" s="53"/>
    </row>
    <row r="81" spans="1:1" x14ac:dyDescent="0.2">
      <c r="A81" s="53"/>
    </row>
    <row r="82" spans="1:1" x14ac:dyDescent="0.2">
      <c r="A82" s="53"/>
    </row>
    <row r="83" spans="1:1" x14ac:dyDescent="0.2">
      <c r="A83" s="53"/>
    </row>
    <row r="84" spans="1:1" x14ac:dyDescent="0.2">
      <c r="A84" s="53"/>
    </row>
    <row r="85" spans="1:1" x14ac:dyDescent="0.2">
      <c r="A85" s="53"/>
    </row>
    <row r="86" spans="1:1" x14ac:dyDescent="0.2">
      <c r="A86" s="53"/>
    </row>
    <row r="87" spans="1:1" x14ac:dyDescent="0.2">
      <c r="A87" s="53"/>
    </row>
    <row r="88" spans="1:1" x14ac:dyDescent="0.2">
      <c r="A88" s="53"/>
    </row>
    <row r="89" spans="1:1" x14ac:dyDescent="0.2">
      <c r="A89" s="53"/>
    </row>
    <row r="90" spans="1:1" x14ac:dyDescent="0.2">
      <c r="A90" s="53"/>
    </row>
    <row r="91" spans="1:1" x14ac:dyDescent="0.2">
      <c r="A91" s="53"/>
    </row>
    <row r="92" spans="1:1" x14ac:dyDescent="0.2">
      <c r="A92" s="53"/>
    </row>
    <row r="93" spans="1:1" x14ac:dyDescent="0.2">
      <c r="A93" s="53"/>
    </row>
    <row r="94" spans="1:1" x14ac:dyDescent="0.2">
      <c r="A94" s="53"/>
    </row>
    <row r="95" spans="1:1" x14ac:dyDescent="0.2">
      <c r="A95" s="53"/>
    </row>
    <row r="96" spans="1:1" x14ac:dyDescent="0.2">
      <c r="A96" s="53"/>
    </row>
    <row r="97" spans="1:1" x14ac:dyDescent="0.2">
      <c r="A97" s="53"/>
    </row>
    <row r="98" spans="1:1" x14ac:dyDescent="0.2">
      <c r="A98" s="53"/>
    </row>
    <row r="99" spans="1:1" x14ac:dyDescent="0.2">
      <c r="A99" s="53"/>
    </row>
    <row r="100" spans="1:1" x14ac:dyDescent="0.2">
      <c r="A100" s="53"/>
    </row>
    <row r="101" spans="1:1" x14ac:dyDescent="0.2">
      <c r="A101" s="53"/>
    </row>
    <row r="102" spans="1:1" x14ac:dyDescent="0.2">
      <c r="A102" s="53"/>
    </row>
    <row r="103" spans="1:1" x14ac:dyDescent="0.2">
      <c r="A103" s="53"/>
    </row>
    <row r="104" spans="1:1" x14ac:dyDescent="0.2">
      <c r="A104" s="53"/>
    </row>
    <row r="105" spans="1:1" x14ac:dyDescent="0.2">
      <c r="A105" s="53"/>
    </row>
    <row r="106" spans="1:1" x14ac:dyDescent="0.2">
      <c r="A106" s="53"/>
    </row>
    <row r="107" spans="1:1" x14ac:dyDescent="0.2">
      <c r="A107" s="53"/>
    </row>
    <row r="108" spans="1:1" x14ac:dyDescent="0.2">
      <c r="A108" s="53"/>
    </row>
    <row r="109" spans="1:1" x14ac:dyDescent="0.2">
      <c r="A109" s="53"/>
    </row>
    <row r="110" spans="1:1" x14ac:dyDescent="0.2">
      <c r="A110" s="53"/>
    </row>
    <row r="111" spans="1:1" x14ac:dyDescent="0.2">
      <c r="A111" s="53"/>
    </row>
    <row r="112" spans="1:1" x14ac:dyDescent="0.2">
      <c r="A112" s="53"/>
    </row>
    <row r="113" spans="1:1" x14ac:dyDescent="0.2">
      <c r="A113" s="53"/>
    </row>
    <row r="114" spans="1:1" x14ac:dyDescent="0.2">
      <c r="A114" s="53"/>
    </row>
    <row r="115" spans="1:1" x14ac:dyDescent="0.2">
      <c r="A115" s="53"/>
    </row>
    <row r="116" spans="1:1" x14ac:dyDescent="0.2">
      <c r="A116" s="53"/>
    </row>
    <row r="117" spans="1:1" x14ac:dyDescent="0.2">
      <c r="A117" s="53"/>
    </row>
    <row r="118" spans="1:1" x14ac:dyDescent="0.2">
      <c r="A118" s="53"/>
    </row>
    <row r="119" spans="1:1" x14ac:dyDescent="0.2">
      <c r="A119" s="53"/>
    </row>
    <row r="120" spans="1:1" x14ac:dyDescent="0.2">
      <c r="A120" s="53"/>
    </row>
    <row r="121" spans="1:1" x14ac:dyDescent="0.2">
      <c r="A121" s="53"/>
    </row>
    <row r="122" spans="1:1" x14ac:dyDescent="0.2">
      <c r="A122" s="53"/>
    </row>
    <row r="123" spans="1:1" x14ac:dyDescent="0.2">
      <c r="A123" s="53"/>
    </row>
    <row r="124" spans="1:1" x14ac:dyDescent="0.2">
      <c r="A124" s="53"/>
    </row>
    <row r="125" spans="1:1" x14ac:dyDescent="0.2">
      <c r="A125" s="53"/>
    </row>
    <row r="126" spans="1:1" x14ac:dyDescent="0.2">
      <c r="A126" s="53"/>
    </row>
    <row r="127" spans="1:1" x14ac:dyDescent="0.2">
      <c r="A127" s="53"/>
    </row>
    <row r="128" spans="1:1" x14ac:dyDescent="0.2">
      <c r="A128" s="53"/>
    </row>
    <row r="129" spans="1:1" x14ac:dyDescent="0.2">
      <c r="A129" s="53"/>
    </row>
    <row r="130" spans="1:1" x14ac:dyDescent="0.2">
      <c r="A130" s="53"/>
    </row>
    <row r="131" spans="1:1" x14ac:dyDescent="0.2">
      <c r="A131" s="53"/>
    </row>
    <row r="132" spans="1:1" x14ac:dyDescent="0.2">
      <c r="A132" s="53"/>
    </row>
    <row r="133" spans="1:1" x14ac:dyDescent="0.2">
      <c r="A133" s="53"/>
    </row>
    <row r="134" spans="1:1" x14ac:dyDescent="0.2">
      <c r="A134" s="53"/>
    </row>
    <row r="135" spans="1:1" x14ac:dyDescent="0.2">
      <c r="A135" s="53"/>
    </row>
    <row r="136" spans="1:1" x14ac:dyDescent="0.2">
      <c r="A136" s="53"/>
    </row>
    <row r="137" spans="1:1" x14ac:dyDescent="0.2">
      <c r="A137" s="53"/>
    </row>
    <row r="138" spans="1:1" x14ac:dyDescent="0.2">
      <c r="A138" s="53"/>
    </row>
    <row r="139" spans="1:1" x14ac:dyDescent="0.2">
      <c r="A139" s="53"/>
    </row>
    <row r="140" spans="1:1" x14ac:dyDescent="0.2">
      <c r="A140" s="53"/>
    </row>
    <row r="141" spans="1:1" x14ac:dyDescent="0.2">
      <c r="A141" s="53"/>
    </row>
    <row r="142" spans="1:1" x14ac:dyDescent="0.2">
      <c r="A142" s="53"/>
    </row>
    <row r="143" spans="1:1" x14ac:dyDescent="0.2">
      <c r="A143" s="53"/>
    </row>
    <row r="144" spans="1:1" x14ac:dyDescent="0.2">
      <c r="A144" s="53"/>
    </row>
    <row r="145" spans="1:1" x14ac:dyDescent="0.2">
      <c r="A145" s="53"/>
    </row>
    <row r="146" spans="1:1" x14ac:dyDescent="0.2">
      <c r="A146" s="53"/>
    </row>
    <row r="147" spans="1:1" x14ac:dyDescent="0.2">
      <c r="A147" s="53"/>
    </row>
  </sheetData>
  <mergeCells count="26">
    <mergeCell ref="H1:J1"/>
    <mergeCell ref="B1:G1"/>
    <mergeCell ref="C12:J12"/>
    <mergeCell ref="C15:J15"/>
    <mergeCell ref="C10:J10"/>
    <mergeCell ref="C11:J11"/>
    <mergeCell ref="C5:J5"/>
    <mergeCell ref="I6:J6"/>
    <mergeCell ref="D7:F7"/>
    <mergeCell ref="C14:J14"/>
    <mergeCell ref="C8:J8"/>
    <mergeCell ref="A2:A16"/>
    <mergeCell ref="A18:A21"/>
    <mergeCell ref="A22:J22"/>
    <mergeCell ref="C18:J18"/>
    <mergeCell ref="C20:J20"/>
    <mergeCell ref="B6:B7"/>
    <mergeCell ref="G7:J7"/>
    <mergeCell ref="D6:F6"/>
    <mergeCell ref="C16:J16"/>
    <mergeCell ref="C13:J13"/>
    <mergeCell ref="B17:J17"/>
    <mergeCell ref="B2:J2"/>
    <mergeCell ref="C3:J3"/>
    <mergeCell ref="C4:J4"/>
    <mergeCell ref="C9:J9"/>
  </mergeCells>
  <pageMargins left="0.70866141732283472" right="0.70866141732283472" top="0.86614173228346458" bottom="0.86614173228346458" header="0.31496062992125984" footer="0.31496062992125984"/>
  <pageSetup paperSize="9" fitToHeight="2" orientation="portrait" r:id="rId1"/>
  <headerFooter>
    <oddFooter xml:space="preserve">&amp;L&amp;9Antrag/TMSGAF/Frauenhaus_Frauenschutzwohnung/2026&amp;R&amp;9
&amp;A
&amp;P / &amp;N 
</oddFooter>
  </headerFooter>
  <rowBreaks count="1" manualBreakCount="1">
    <brk id="40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41"/>
  <sheetViews>
    <sheetView view="pageLayout" topLeftCell="A49" zoomScaleNormal="100" zoomScaleSheetLayoutView="100" workbookViewId="0">
      <selection activeCell="B45" sqref="B45:J45"/>
    </sheetView>
  </sheetViews>
  <sheetFormatPr baseColWidth="10" defaultColWidth="11.42578125" defaultRowHeight="15" x14ac:dyDescent="0.25"/>
  <cols>
    <col min="1" max="1" width="4.28515625" style="207" customWidth="1"/>
    <col min="2" max="3" width="11.42578125" style="4"/>
    <col min="4" max="4" width="6.5703125" style="4" customWidth="1"/>
    <col min="5" max="6" width="11.42578125" style="4"/>
    <col min="7" max="7" width="7.28515625" style="4" customWidth="1"/>
    <col min="8" max="16384" width="11.42578125" style="4"/>
  </cols>
  <sheetData>
    <row r="1" spans="1:21" s="45" customFormat="1" ht="24.95" customHeight="1" x14ac:dyDescent="0.25">
      <c r="A1" s="44" t="s">
        <v>47</v>
      </c>
      <c r="B1" s="3" t="s">
        <v>25</v>
      </c>
      <c r="G1" s="46"/>
      <c r="H1" s="262" t="str">
        <f>'1. Antrag'!C10</f>
        <v>1060-GB-0793/………..2026</v>
      </c>
      <c r="I1" s="262"/>
      <c r="J1" s="262"/>
    </row>
    <row r="2" spans="1:21" ht="24.95" customHeight="1" x14ac:dyDescent="0.2">
      <c r="A2" s="69" t="s">
        <v>48</v>
      </c>
      <c r="B2" s="208" t="s">
        <v>26</v>
      </c>
      <c r="C2" s="43"/>
      <c r="D2" s="266">
        <f>'1. Antrag'!C9</f>
        <v>0</v>
      </c>
      <c r="E2" s="267"/>
      <c r="F2" s="267"/>
      <c r="G2" s="267"/>
      <c r="H2" s="267"/>
      <c r="I2" s="267"/>
      <c r="J2" s="268"/>
      <c r="K2" s="50"/>
    </row>
    <row r="3" spans="1:21" ht="24.95" customHeight="1" x14ac:dyDescent="0.2">
      <c r="A3" s="243"/>
      <c r="B3" s="51" t="s">
        <v>1</v>
      </c>
      <c r="C3" s="52" t="s">
        <v>98</v>
      </c>
      <c r="D3" s="266"/>
      <c r="E3" s="267"/>
      <c r="F3" s="267"/>
      <c r="G3" s="267"/>
      <c r="H3" s="267"/>
      <c r="I3" s="267"/>
      <c r="J3" s="268"/>
      <c r="K3" s="50"/>
    </row>
    <row r="4" spans="1:21" ht="24.95" customHeight="1" x14ac:dyDescent="0.2">
      <c r="A4" s="243"/>
      <c r="C4" s="52" t="s">
        <v>99</v>
      </c>
      <c r="D4" s="263"/>
      <c r="E4" s="264"/>
      <c r="F4" s="264"/>
      <c r="G4" s="264"/>
      <c r="H4" s="265"/>
      <c r="I4" s="54" t="s">
        <v>100</v>
      </c>
      <c r="J4" s="55"/>
      <c r="K4" s="56"/>
    </row>
    <row r="5" spans="1:21" ht="28.9" customHeight="1" x14ac:dyDescent="0.2">
      <c r="A5" s="243"/>
      <c r="B5" s="51" t="s">
        <v>97</v>
      </c>
      <c r="C5" s="57" t="s">
        <v>101</v>
      </c>
      <c r="D5" s="263"/>
      <c r="E5" s="264"/>
      <c r="F5" s="264"/>
      <c r="G5" s="264"/>
      <c r="H5" s="264"/>
      <c r="I5" s="264"/>
      <c r="J5" s="265"/>
      <c r="K5" s="56"/>
      <c r="N5" s="231"/>
      <c r="O5" s="231"/>
      <c r="P5" s="231"/>
      <c r="Q5" s="231"/>
      <c r="R5" s="231"/>
      <c r="S5" s="231"/>
      <c r="T5" s="231"/>
      <c r="U5" s="231"/>
    </row>
    <row r="6" spans="1:21" ht="25.5" customHeight="1" x14ac:dyDescent="0.2">
      <c r="A6" s="243"/>
      <c r="B6" s="51"/>
      <c r="C6" s="58" t="s">
        <v>15</v>
      </c>
      <c r="D6" s="263"/>
      <c r="E6" s="264"/>
      <c r="F6" s="264"/>
      <c r="G6" s="264"/>
      <c r="H6" s="264"/>
      <c r="I6" s="264"/>
      <c r="J6" s="265"/>
      <c r="K6" s="56"/>
    </row>
    <row r="7" spans="1:21" s="33" customFormat="1" ht="24.95" customHeight="1" x14ac:dyDescent="0.25">
      <c r="A7" s="69" t="s">
        <v>49</v>
      </c>
      <c r="B7" s="248" t="s">
        <v>2</v>
      </c>
      <c r="C7" s="248"/>
      <c r="D7" s="59" t="s">
        <v>7</v>
      </c>
      <c r="E7" s="33" t="s">
        <v>3</v>
      </c>
      <c r="G7" s="59" t="s">
        <v>7</v>
      </c>
      <c r="H7" s="60" t="s">
        <v>5</v>
      </c>
    </row>
    <row r="8" spans="1:21" s="33" customFormat="1" ht="24.95" customHeight="1" x14ac:dyDescent="0.25">
      <c r="A8" s="242"/>
      <c r="B8" s="224"/>
      <c r="C8" s="224"/>
      <c r="D8" s="59" t="s">
        <v>7</v>
      </c>
      <c r="E8" s="33" t="s">
        <v>4</v>
      </c>
      <c r="G8" s="59" t="s">
        <v>7</v>
      </c>
      <c r="H8" s="33" t="s">
        <v>6</v>
      </c>
      <c r="I8" s="61"/>
      <c r="J8" s="62"/>
      <c r="K8" s="56"/>
    </row>
    <row r="9" spans="1:21" s="33" customFormat="1" ht="24.95" customHeight="1" x14ac:dyDescent="0.25">
      <c r="A9" s="242"/>
      <c r="B9" s="224"/>
      <c r="C9" s="224"/>
      <c r="D9" s="59" t="s">
        <v>7</v>
      </c>
      <c r="E9" s="240" t="s">
        <v>13</v>
      </c>
      <c r="F9" s="240"/>
      <c r="G9" s="63"/>
      <c r="H9" s="240" t="s">
        <v>9</v>
      </c>
      <c r="I9" s="240"/>
      <c r="J9" s="64"/>
      <c r="K9" s="25"/>
    </row>
    <row r="10" spans="1:21" s="33" customFormat="1" ht="24.95" customHeight="1" x14ac:dyDescent="0.25">
      <c r="A10" s="242"/>
      <c r="B10" s="224"/>
      <c r="C10" s="224"/>
      <c r="D10" s="59" t="s">
        <v>7</v>
      </c>
      <c r="E10" s="33" t="s">
        <v>8</v>
      </c>
      <c r="G10" s="63"/>
      <c r="H10" s="231" t="s">
        <v>210</v>
      </c>
      <c r="I10" s="231"/>
      <c r="J10" s="64"/>
      <c r="K10" s="17"/>
    </row>
    <row r="11" spans="1:21" ht="24.95" customHeight="1" x14ac:dyDescent="0.2">
      <c r="A11" s="242"/>
      <c r="B11" s="246"/>
      <c r="C11" s="246"/>
      <c r="D11" s="246"/>
      <c r="E11" s="246"/>
      <c r="F11" s="246"/>
      <c r="G11" s="246"/>
      <c r="H11" s="246"/>
      <c r="I11" s="246"/>
      <c r="J11" s="246"/>
      <c r="K11" s="56"/>
    </row>
    <row r="12" spans="1:21" s="33" customFormat="1" ht="24.95" customHeight="1" x14ac:dyDescent="0.25">
      <c r="A12" s="69" t="s">
        <v>50</v>
      </c>
      <c r="B12" s="248" t="s">
        <v>10</v>
      </c>
      <c r="C12" s="248"/>
      <c r="D12" s="33" t="s">
        <v>16</v>
      </c>
      <c r="E12" s="65"/>
      <c r="F12" s="47" t="s">
        <v>11</v>
      </c>
      <c r="G12" s="266"/>
      <c r="H12" s="267"/>
      <c r="I12" s="267"/>
      <c r="J12" s="268"/>
      <c r="K12" s="66"/>
    </row>
    <row r="13" spans="1:21" s="33" customFormat="1" ht="24.95" customHeight="1" x14ac:dyDescent="0.25">
      <c r="A13" s="243"/>
      <c r="B13" s="247"/>
      <c r="C13" s="247"/>
      <c r="D13" s="59" t="s">
        <v>7</v>
      </c>
      <c r="E13" s="231" t="s">
        <v>75</v>
      </c>
      <c r="F13" s="231"/>
      <c r="H13" s="240" t="s">
        <v>9</v>
      </c>
      <c r="I13" s="240"/>
      <c r="J13" s="67"/>
      <c r="K13" s="66"/>
    </row>
    <row r="14" spans="1:21" s="33" customFormat="1" ht="24.95" customHeight="1" x14ac:dyDescent="0.25">
      <c r="A14" s="243"/>
      <c r="B14" s="247"/>
      <c r="C14" s="247"/>
      <c r="D14" s="59" t="s">
        <v>7</v>
      </c>
      <c r="E14" s="231" t="s">
        <v>76</v>
      </c>
      <c r="F14" s="231"/>
      <c r="G14" s="68"/>
      <c r="H14" s="240" t="s">
        <v>9</v>
      </c>
      <c r="I14" s="240"/>
      <c r="J14" s="64"/>
      <c r="K14" s="66"/>
    </row>
    <row r="15" spans="1:21" ht="15" customHeight="1" x14ac:dyDescent="0.2">
      <c r="A15" s="243"/>
      <c r="B15" s="246"/>
      <c r="C15" s="246"/>
      <c r="D15" s="246"/>
      <c r="E15" s="246"/>
      <c r="F15" s="246"/>
      <c r="G15" s="246"/>
      <c r="H15" s="246"/>
      <c r="I15" s="246"/>
      <c r="J15" s="246"/>
      <c r="K15" s="56"/>
    </row>
    <row r="16" spans="1:21" s="33" customFormat="1" ht="24.95" customHeight="1" x14ac:dyDescent="0.25">
      <c r="A16" s="69" t="s">
        <v>51</v>
      </c>
      <c r="B16" s="248" t="s">
        <v>327</v>
      </c>
      <c r="C16" s="248"/>
      <c r="D16" s="278" t="s">
        <v>7</v>
      </c>
      <c r="E16" s="231" t="s">
        <v>224</v>
      </c>
      <c r="F16" s="231"/>
      <c r="G16" s="231"/>
      <c r="H16" s="231"/>
      <c r="I16" s="25" t="s">
        <v>9</v>
      </c>
      <c r="J16" s="64"/>
      <c r="K16" s="17"/>
    </row>
    <row r="17" spans="1:11" s="33" customFormat="1" ht="18" customHeight="1" x14ac:dyDescent="0.25">
      <c r="A17" s="242"/>
      <c r="B17" s="248"/>
      <c r="C17" s="248"/>
      <c r="D17" s="278"/>
      <c r="E17" s="231"/>
      <c r="F17" s="231"/>
      <c r="G17" s="231"/>
      <c r="H17" s="231"/>
      <c r="I17" s="25" t="s">
        <v>21</v>
      </c>
      <c r="K17" s="25"/>
    </row>
    <row r="18" spans="1:11" s="33" customFormat="1" ht="34.5" customHeight="1" x14ac:dyDescent="0.25">
      <c r="A18" s="242"/>
      <c r="B18" s="248"/>
      <c r="C18" s="248"/>
      <c r="D18" s="278"/>
      <c r="E18" s="231"/>
      <c r="F18" s="231"/>
      <c r="G18" s="231"/>
      <c r="H18" s="231"/>
      <c r="I18" s="266"/>
      <c r="J18" s="268"/>
      <c r="K18" s="17"/>
    </row>
    <row r="19" spans="1:11" s="33" customFormat="1" ht="24.95" customHeight="1" x14ac:dyDescent="0.25">
      <c r="A19" s="242"/>
      <c r="B19" s="248"/>
      <c r="C19" s="248"/>
      <c r="D19" s="278" t="s">
        <v>7</v>
      </c>
      <c r="E19" s="231" t="s">
        <v>24</v>
      </c>
      <c r="F19" s="231"/>
      <c r="G19" s="231"/>
      <c r="H19" s="231"/>
      <c r="I19" s="25" t="s">
        <v>9</v>
      </c>
      <c r="J19" s="64"/>
    </row>
    <row r="20" spans="1:11" s="33" customFormat="1" ht="18" customHeight="1" x14ac:dyDescent="0.25">
      <c r="A20" s="242"/>
      <c r="B20" s="248"/>
      <c r="C20" s="248"/>
      <c r="D20" s="278"/>
      <c r="E20" s="231"/>
      <c r="F20" s="231"/>
      <c r="G20" s="231"/>
      <c r="H20" s="231"/>
      <c r="I20" s="25" t="s">
        <v>21</v>
      </c>
      <c r="K20" s="25"/>
    </row>
    <row r="21" spans="1:11" s="33" customFormat="1" ht="18" customHeight="1" x14ac:dyDescent="0.25">
      <c r="A21" s="242"/>
      <c r="B21" s="248"/>
      <c r="C21" s="248"/>
      <c r="D21" s="278"/>
      <c r="E21" s="231"/>
      <c r="F21" s="231"/>
      <c r="G21" s="231"/>
      <c r="H21" s="231"/>
      <c r="I21" s="284"/>
      <c r="J21" s="285"/>
      <c r="K21" s="17"/>
    </row>
    <row r="22" spans="1:11" s="33" customFormat="1" ht="60.75" customHeight="1" x14ac:dyDescent="0.25">
      <c r="A22" s="69" t="s">
        <v>211</v>
      </c>
      <c r="B22" s="272" t="s">
        <v>328</v>
      </c>
      <c r="C22" s="272"/>
      <c r="D22" s="231" t="s">
        <v>264</v>
      </c>
      <c r="E22" s="253"/>
      <c r="F22" s="269"/>
      <c r="G22" s="270"/>
      <c r="H22" s="270"/>
      <c r="I22" s="270"/>
      <c r="J22" s="271"/>
    </row>
    <row r="23" spans="1:11" s="33" customFormat="1" ht="45" customHeight="1" x14ac:dyDescent="0.25">
      <c r="A23" s="243"/>
      <c r="B23" s="272"/>
      <c r="C23" s="272"/>
      <c r="D23" s="231" t="s">
        <v>225</v>
      </c>
      <c r="E23" s="253"/>
      <c r="F23" s="269"/>
      <c r="G23" s="270"/>
      <c r="H23" s="270"/>
      <c r="I23" s="270"/>
      <c r="J23" s="271"/>
    </row>
    <row r="24" spans="1:11" s="163" customFormat="1" ht="24.95" customHeight="1" x14ac:dyDescent="0.25">
      <c r="A24" s="243"/>
      <c r="B24" s="272"/>
      <c r="C24" s="272"/>
      <c r="D24" s="164" t="s">
        <v>7</v>
      </c>
      <c r="E24" s="163" t="s">
        <v>265</v>
      </c>
      <c r="H24" s="224"/>
      <c r="I24" s="224"/>
      <c r="J24" s="224"/>
      <c r="K24" s="224"/>
    </row>
    <row r="25" spans="1:11" s="33" customFormat="1" ht="24.95" customHeight="1" x14ac:dyDescent="0.25">
      <c r="A25" s="243"/>
      <c r="B25" s="272"/>
      <c r="C25" s="272"/>
      <c r="D25" s="63"/>
      <c r="E25" s="33" t="s">
        <v>190</v>
      </c>
      <c r="F25" s="70"/>
      <c r="G25" s="249"/>
      <c r="H25" s="250"/>
      <c r="I25" s="250"/>
      <c r="J25" s="251"/>
    </row>
    <row r="26" spans="1:11" s="33" customFormat="1" ht="24.95" customHeight="1" x14ac:dyDescent="0.25">
      <c r="A26" s="243"/>
      <c r="B26" s="272"/>
      <c r="C26" s="272"/>
      <c r="D26" s="63"/>
      <c r="F26" s="70"/>
      <c r="G26" s="249"/>
      <c r="H26" s="250"/>
      <c r="I26" s="250"/>
      <c r="J26" s="251"/>
      <c r="K26" s="25"/>
    </row>
    <row r="27" spans="1:11" s="33" customFormat="1" ht="24.95" customHeight="1" x14ac:dyDescent="0.25">
      <c r="A27" s="243"/>
      <c r="B27" s="272"/>
      <c r="C27" s="272"/>
      <c r="D27" s="59" t="s">
        <v>7</v>
      </c>
      <c r="E27" s="33" t="s">
        <v>12</v>
      </c>
      <c r="H27" s="224"/>
      <c r="I27" s="224"/>
      <c r="J27" s="224"/>
      <c r="K27" s="224"/>
    </row>
    <row r="28" spans="1:11" s="33" customFormat="1" ht="24.95" customHeight="1" x14ac:dyDescent="0.25">
      <c r="A28" s="243"/>
      <c r="B28" s="272"/>
      <c r="C28" s="272"/>
      <c r="D28" s="63"/>
      <c r="E28" s="240" t="s">
        <v>115</v>
      </c>
      <c r="F28" s="282"/>
      <c r="G28" s="249"/>
      <c r="H28" s="250"/>
      <c r="I28" s="250"/>
      <c r="J28" s="251"/>
      <c r="K28" s="25"/>
    </row>
    <row r="29" spans="1:11" s="33" customFormat="1" ht="24.95" customHeight="1" x14ac:dyDescent="0.25">
      <c r="A29" s="243"/>
      <c r="B29" s="272"/>
      <c r="C29" s="272"/>
      <c r="D29" s="63"/>
      <c r="E29" s="240"/>
      <c r="F29" s="282"/>
      <c r="G29" s="249"/>
      <c r="H29" s="250"/>
      <c r="I29" s="250"/>
      <c r="J29" s="251"/>
      <c r="K29" s="25"/>
    </row>
    <row r="30" spans="1:11" s="33" customFormat="1" ht="24.95" customHeight="1" x14ac:dyDescent="0.25">
      <c r="A30" s="243"/>
      <c r="B30" s="272"/>
      <c r="C30" s="272"/>
      <c r="D30" s="63"/>
      <c r="E30" s="240"/>
      <c r="F30" s="282"/>
      <c r="G30" s="249"/>
      <c r="H30" s="250"/>
      <c r="I30" s="250"/>
      <c r="J30" s="251"/>
      <c r="K30" s="25"/>
    </row>
    <row r="31" spans="1:11" ht="24.95" customHeight="1" x14ac:dyDescent="0.2">
      <c r="A31" s="243"/>
      <c r="B31" s="272"/>
      <c r="C31" s="272"/>
      <c r="D31" s="59" t="s">
        <v>7</v>
      </c>
      <c r="E31" s="33" t="s">
        <v>14</v>
      </c>
      <c r="H31" s="283" t="s">
        <v>20</v>
      </c>
      <c r="I31" s="283"/>
      <c r="J31" s="64"/>
      <c r="K31" s="17"/>
    </row>
    <row r="32" spans="1:11" s="33" customFormat="1" ht="24.95" customHeight="1" x14ac:dyDescent="0.25">
      <c r="A32" s="243"/>
      <c r="B32" s="272"/>
      <c r="C32" s="272"/>
      <c r="D32" s="63"/>
      <c r="E32" s="252" t="s">
        <v>111</v>
      </c>
      <c r="F32" s="252"/>
      <c r="G32" s="249"/>
      <c r="H32" s="250"/>
      <c r="I32" s="250"/>
      <c r="J32" s="251"/>
      <c r="K32" s="25"/>
    </row>
    <row r="33" spans="1:11" ht="24.95" customHeight="1" x14ac:dyDescent="0.2">
      <c r="A33" s="243"/>
      <c r="B33" s="272"/>
      <c r="C33" s="272"/>
      <c r="D33" s="59" t="s">
        <v>7</v>
      </c>
      <c r="E33" s="33" t="s">
        <v>154</v>
      </c>
    </row>
    <row r="34" spans="1:11" s="33" customFormat="1" ht="24.95" customHeight="1" x14ac:dyDescent="0.25">
      <c r="A34" s="243"/>
      <c r="B34" s="272"/>
      <c r="C34" s="272"/>
      <c r="D34" s="63"/>
      <c r="E34" s="252" t="s">
        <v>111</v>
      </c>
      <c r="F34" s="252"/>
      <c r="G34" s="279"/>
      <c r="H34" s="280"/>
      <c r="I34" s="280"/>
      <c r="J34" s="281"/>
      <c r="K34" s="25"/>
    </row>
    <row r="35" spans="1:11" ht="24.95" customHeight="1" x14ac:dyDescent="0.2">
      <c r="A35" s="69" t="s">
        <v>52</v>
      </c>
      <c r="B35" s="276" t="s">
        <v>17</v>
      </c>
      <c r="C35" s="277"/>
      <c r="D35" s="33" t="s">
        <v>27</v>
      </c>
      <c r="F35" s="255"/>
      <c r="G35" s="256"/>
      <c r="H35" s="256"/>
      <c r="I35" s="256"/>
      <c r="J35" s="257"/>
    </row>
    <row r="36" spans="1:11" ht="24.95" customHeight="1" x14ac:dyDescent="0.2">
      <c r="A36" s="242"/>
      <c r="B36" s="277"/>
      <c r="C36" s="277"/>
      <c r="D36" s="33" t="s">
        <v>19</v>
      </c>
      <c r="F36" s="255"/>
      <c r="G36" s="256"/>
      <c r="H36" s="256"/>
      <c r="I36" s="256"/>
      <c r="J36" s="257"/>
    </row>
    <row r="37" spans="1:11" ht="24.95" customHeight="1" x14ac:dyDescent="0.2">
      <c r="A37" s="242"/>
      <c r="B37" s="277"/>
      <c r="C37" s="277"/>
      <c r="D37" s="33" t="s">
        <v>18</v>
      </c>
      <c r="F37" s="255"/>
      <c r="G37" s="256"/>
      <c r="H37" s="256"/>
      <c r="I37" s="256"/>
      <c r="J37" s="257"/>
    </row>
    <row r="38" spans="1:11" ht="32.25" customHeight="1" x14ac:dyDescent="0.2">
      <c r="A38" s="242"/>
      <c r="B38" s="246"/>
      <c r="C38" s="246"/>
      <c r="D38" s="246"/>
      <c r="E38" s="246"/>
      <c r="F38" s="246"/>
      <c r="G38" s="246"/>
      <c r="H38" s="246"/>
      <c r="I38" s="246"/>
      <c r="J38" s="246"/>
      <c r="K38" s="56"/>
    </row>
    <row r="39" spans="1:11" ht="20.100000000000001" customHeight="1" x14ac:dyDescent="0.2">
      <c r="A39" s="69" t="s">
        <v>126</v>
      </c>
      <c r="B39" s="248" t="s">
        <v>137</v>
      </c>
      <c r="C39" s="248"/>
      <c r="D39" s="244"/>
      <c r="E39" s="244"/>
      <c r="F39" s="244"/>
      <c r="G39" s="244"/>
      <c r="H39" s="245"/>
      <c r="I39" s="71" t="s">
        <v>31</v>
      </c>
      <c r="J39" s="72" t="s">
        <v>32</v>
      </c>
    </row>
    <row r="40" spans="1:11" ht="33" customHeight="1" x14ac:dyDescent="0.2">
      <c r="A40" s="243"/>
      <c r="B40" s="273" t="s">
        <v>266</v>
      </c>
      <c r="C40" s="73" t="s">
        <v>127</v>
      </c>
      <c r="D40" s="236" t="s">
        <v>130</v>
      </c>
      <c r="E40" s="237"/>
      <c r="F40" s="237"/>
      <c r="G40" s="237"/>
      <c r="H40" s="237"/>
      <c r="I40" s="74" t="s">
        <v>7</v>
      </c>
      <c r="J40" s="74" t="s">
        <v>7</v>
      </c>
    </row>
    <row r="41" spans="1:11" ht="33.75" customHeight="1" x14ac:dyDescent="0.2">
      <c r="A41" s="243"/>
      <c r="B41" s="274"/>
      <c r="C41" s="73" t="s">
        <v>136</v>
      </c>
      <c r="D41" s="236" t="s">
        <v>262</v>
      </c>
      <c r="E41" s="237"/>
      <c r="F41" s="237"/>
      <c r="G41" s="237"/>
      <c r="H41" s="237"/>
      <c r="I41" s="74" t="s">
        <v>7</v>
      </c>
      <c r="J41" s="74" t="s">
        <v>7</v>
      </c>
    </row>
    <row r="42" spans="1:11" ht="47.25" customHeight="1" x14ac:dyDescent="0.2">
      <c r="A42" s="243"/>
      <c r="B42" s="274"/>
      <c r="C42" s="73" t="s">
        <v>128</v>
      </c>
      <c r="D42" s="236" t="s">
        <v>144</v>
      </c>
      <c r="E42" s="237"/>
      <c r="F42" s="237"/>
      <c r="G42" s="237"/>
      <c r="H42" s="237"/>
      <c r="I42" s="74" t="s">
        <v>7</v>
      </c>
      <c r="J42" s="75" t="s">
        <v>7</v>
      </c>
    </row>
    <row r="43" spans="1:11" ht="26.25" customHeight="1" x14ac:dyDescent="0.2">
      <c r="A43" s="243"/>
      <c r="B43" s="274"/>
      <c r="D43" s="275" t="s">
        <v>129</v>
      </c>
      <c r="E43" s="237"/>
      <c r="F43" s="237"/>
      <c r="G43" s="237"/>
      <c r="H43" s="237"/>
      <c r="I43" s="237"/>
      <c r="J43" s="237"/>
    </row>
    <row r="44" spans="1:11" ht="15" customHeight="1" x14ac:dyDescent="0.2">
      <c r="A44" s="243"/>
      <c r="B44" s="51"/>
      <c r="C44" s="58"/>
      <c r="D44" s="56"/>
      <c r="E44" s="56"/>
      <c r="F44" s="56"/>
      <c r="G44" s="56"/>
      <c r="H44" s="56"/>
      <c r="I44" s="56"/>
      <c r="J44" s="56"/>
      <c r="K44" s="56"/>
    </row>
    <row r="45" spans="1:11" s="33" customFormat="1" ht="20.100000000000001" customHeight="1" x14ac:dyDescent="0.25">
      <c r="A45" s="119" t="s">
        <v>157</v>
      </c>
      <c r="B45" s="260" t="s">
        <v>340</v>
      </c>
      <c r="C45" s="260"/>
      <c r="D45" s="260"/>
      <c r="E45" s="260"/>
      <c r="F45" s="260"/>
      <c r="G45" s="260"/>
      <c r="H45" s="260"/>
      <c r="I45" s="261"/>
      <c r="J45" s="261"/>
    </row>
    <row r="46" spans="1:11" s="33" customFormat="1" ht="20.100000000000001" customHeight="1" x14ac:dyDescent="0.25">
      <c r="A46" s="254"/>
      <c r="B46" s="37"/>
      <c r="C46" s="37"/>
      <c r="D46" s="37"/>
      <c r="E46" s="37"/>
      <c r="F46" s="37"/>
      <c r="G46" s="37"/>
      <c r="H46" s="37"/>
      <c r="I46" s="34" t="s">
        <v>31</v>
      </c>
      <c r="J46" s="34" t="s">
        <v>32</v>
      </c>
    </row>
    <row r="47" spans="1:11" s="33" customFormat="1" ht="35.1" customHeight="1" x14ac:dyDescent="0.25">
      <c r="A47" s="254"/>
      <c r="B47" s="231" t="s">
        <v>163</v>
      </c>
      <c r="C47" s="231"/>
      <c r="D47" s="231"/>
      <c r="E47" s="231"/>
      <c r="F47" s="231"/>
      <c r="G47" s="231"/>
      <c r="H47" s="231"/>
      <c r="I47" s="74" t="s">
        <v>7</v>
      </c>
      <c r="J47" s="74" t="s">
        <v>7</v>
      </c>
    </row>
    <row r="48" spans="1:11" s="33" customFormat="1" ht="12.75" customHeight="1" x14ac:dyDescent="0.25">
      <c r="A48" s="254"/>
      <c r="B48" s="76"/>
      <c r="C48" s="76"/>
      <c r="D48" s="76"/>
      <c r="E48" s="76"/>
      <c r="G48" s="76"/>
      <c r="H48" s="77" t="s">
        <v>164</v>
      </c>
      <c r="I48" s="18"/>
      <c r="J48" s="77"/>
    </row>
    <row r="49" spans="1:10" s="33" customFormat="1" ht="24.95" customHeight="1" x14ac:dyDescent="0.25">
      <c r="A49" s="254"/>
      <c r="B49" s="240" t="s">
        <v>182</v>
      </c>
      <c r="C49" s="240"/>
      <c r="D49" s="240"/>
      <c r="E49" s="240"/>
      <c r="F49" s="240"/>
      <c r="G49" s="78" t="s">
        <v>9</v>
      </c>
      <c r="H49" s="258"/>
      <c r="I49" s="259"/>
      <c r="J49" s="18"/>
    </row>
    <row r="50" spans="1:10" s="33" customFormat="1" ht="24.95" customHeight="1" x14ac:dyDescent="0.25">
      <c r="A50" s="254"/>
      <c r="B50" s="79"/>
      <c r="D50" s="80" t="s">
        <v>7</v>
      </c>
      <c r="E50" s="33" t="s">
        <v>165</v>
      </c>
      <c r="G50" s="78"/>
      <c r="H50" s="81" t="s">
        <v>166</v>
      </c>
      <c r="I50" s="74"/>
      <c r="J50" s="18"/>
    </row>
    <row r="51" spans="1:10" ht="14.25" x14ac:dyDescent="0.2">
      <c r="A51" s="206"/>
    </row>
    <row r="52" spans="1:10" ht="14.25" x14ac:dyDescent="0.2">
      <c r="A52" s="206"/>
    </row>
    <row r="53" spans="1:10" ht="14.25" x14ac:dyDescent="0.2">
      <c r="A53" s="206"/>
    </row>
    <row r="54" spans="1:10" ht="14.25" x14ac:dyDescent="0.2">
      <c r="A54" s="206"/>
    </row>
    <row r="55" spans="1:10" ht="14.25" x14ac:dyDescent="0.2">
      <c r="A55" s="206"/>
    </row>
    <row r="56" spans="1:10" ht="14.25" x14ac:dyDescent="0.2">
      <c r="A56" s="206"/>
    </row>
    <row r="57" spans="1:10" ht="14.25" x14ac:dyDescent="0.2">
      <c r="A57" s="206"/>
    </row>
    <row r="58" spans="1:10" ht="14.25" x14ac:dyDescent="0.2">
      <c r="A58" s="206"/>
    </row>
    <row r="59" spans="1:10" ht="14.25" x14ac:dyDescent="0.2">
      <c r="A59" s="206"/>
    </row>
    <row r="60" spans="1:10" ht="14.25" x14ac:dyDescent="0.2">
      <c r="A60" s="206"/>
    </row>
    <row r="61" spans="1:10" ht="14.25" x14ac:dyDescent="0.2">
      <c r="A61" s="206"/>
    </row>
    <row r="62" spans="1:10" ht="14.25" x14ac:dyDescent="0.2">
      <c r="A62" s="206"/>
    </row>
    <row r="63" spans="1:10" ht="14.25" x14ac:dyDescent="0.2">
      <c r="A63" s="206"/>
    </row>
    <row r="64" spans="1:10" ht="14.25" x14ac:dyDescent="0.2">
      <c r="A64" s="206"/>
    </row>
    <row r="65" spans="1:1" ht="14.25" x14ac:dyDescent="0.2">
      <c r="A65" s="206"/>
    </row>
    <row r="66" spans="1:1" ht="14.25" x14ac:dyDescent="0.2">
      <c r="A66" s="206"/>
    </row>
    <row r="67" spans="1:1" ht="14.25" x14ac:dyDescent="0.2">
      <c r="A67" s="206"/>
    </row>
    <row r="68" spans="1:1" ht="14.25" x14ac:dyDescent="0.2">
      <c r="A68" s="206"/>
    </row>
    <row r="69" spans="1:1" ht="14.25" x14ac:dyDescent="0.2">
      <c r="A69" s="206"/>
    </row>
    <row r="70" spans="1:1" ht="14.25" x14ac:dyDescent="0.2">
      <c r="A70" s="206"/>
    </row>
    <row r="71" spans="1:1" ht="14.25" x14ac:dyDescent="0.2">
      <c r="A71" s="206"/>
    </row>
    <row r="72" spans="1:1" ht="14.25" x14ac:dyDescent="0.2">
      <c r="A72" s="206"/>
    </row>
    <row r="73" spans="1:1" ht="14.25" x14ac:dyDescent="0.2">
      <c r="A73" s="206"/>
    </row>
    <row r="74" spans="1:1" ht="14.25" x14ac:dyDescent="0.2">
      <c r="A74" s="206"/>
    </row>
    <row r="75" spans="1:1" ht="14.25" x14ac:dyDescent="0.2">
      <c r="A75" s="206"/>
    </row>
    <row r="76" spans="1:1" ht="14.25" x14ac:dyDescent="0.2">
      <c r="A76" s="206"/>
    </row>
    <row r="77" spans="1:1" ht="14.25" x14ac:dyDescent="0.2">
      <c r="A77" s="206"/>
    </row>
    <row r="78" spans="1:1" ht="14.25" x14ac:dyDescent="0.2">
      <c r="A78" s="206"/>
    </row>
    <row r="79" spans="1:1" ht="14.25" x14ac:dyDescent="0.2">
      <c r="A79" s="206"/>
    </row>
    <row r="80" spans="1:1" ht="14.25" x14ac:dyDescent="0.2">
      <c r="A80" s="206"/>
    </row>
    <row r="81" spans="1:1" ht="14.25" x14ac:dyDescent="0.2">
      <c r="A81" s="206"/>
    </row>
    <row r="82" spans="1:1" ht="14.25" x14ac:dyDescent="0.2">
      <c r="A82" s="206"/>
    </row>
    <row r="83" spans="1:1" ht="14.25" x14ac:dyDescent="0.2">
      <c r="A83" s="206"/>
    </row>
    <row r="84" spans="1:1" ht="14.25" x14ac:dyDescent="0.2">
      <c r="A84" s="206"/>
    </row>
    <row r="85" spans="1:1" ht="14.25" x14ac:dyDescent="0.2">
      <c r="A85" s="206"/>
    </row>
    <row r="86" spans="1:1" ht="14.25" x14ac:dyDescent="0.2">
      <c r="A86" s="206"/>
    </row>
    <row r="87" spans="1:1" ht="14.25" x14ac:dyDescent="0.2">
      <c r="A87" s="206"/>
    </row>
    <row r="88" spans="1:1" ht="14.25" x14ac:dyDescent="0.2">
      <c r="A88" s="206"/>
    </row>
    <row r="89" spans="1:1" ht="14.25" x14ac:dyDescent="0.2">
      <c r="A89" s="206"/>
    </row>
    <row r="90" spans="1:1" ht="14.25" x14ac:dyDescent="0.2">
      <c r="A90" s="206"/>
    </row>
    <row r="91" spans="1:1" ht="14.25" x14ac:dyDescent="0.2">
      <c r="A91" s="206"/>
    </row>
    <row r="92" spans="1:1" ht="14.25" x14ac:dyDescent="0.2">
      <c r="A92" s="206"/>
    </row>
    <row r="93" spans="1:1" ht="14.25" x14ac:dyDescent="0.2">
      <c r="A93" s="206"/>
    </row>
    <row r="94" spans="1:1" ht="14.25" x14ac:dyDescent="0.2">
      <c r="A94" s="206"/>
    </row>
    <row r="95" spans="1:1" ht="14.25" x14ac:dyDescent="0.2">
      <c r="A95" s="206"/>
    </row>
    <row r="96" spans="1:1" ht="14.25" x14ac:dyDescent="0.2">
      <c r="A96" s="206"/>
    </row>
    <row r="97" spans="1:1" ht="14.25" x14ac:dyDescent="0.2">
      <c r="A97" s="206"/>
    </row>
    <row r="98" spans="1:1" ht="14.25" x14ac:dyDescent="0.2">
      <c r="A98" s="206"/>
    </row>
    <row r="99" spans="1:1" ht="14.25" x14ac:dyDescent="0.2">
      <c r="A99" s="206"/>
    </row>
    <row r="100" spans="1:1" ht="14.25" x14ac:dyDescent="0.2">
      <c r="A100" s="206"/>
    </row>
    <row r="101" spans="1:1" ht="14.25" x14ac:dyDescent="0.2">
      <c r="A101" s="206"/>
    </row>
    <row r="102" spans="1:1" ht="14.25" x14ac:dyDescent="0.2">
      <c r="A102" s="206"/>
    </row>
    <row r="103" spans="1:1" ht="14.25" x14ac:dyDescent="0.2">
      <c r="A103" s="206"/>
    </row>
    <row r="104" spans="1:1" ht="14.25" x14ac:dyDescent="0.2">
      <c r="A104" s="206"/>
    </row>
    <row r="105" spans="1:1" ht="14.25" x14ac:dyDescent="0.2">
      <c r="A105" s="206"/>
    </row>
    <row r="106" spans="1:1" ht="14.25" x14ac:dyDescent="0.2">
      <c r="A106" s="206"/>
    </row>
    <row r="107" spans="1:1" ht="14.25" x14ac:dyDescent="0.2">
      <c r="A107" s="206"/>
    </row>
    <row r="108" spans="1:1" ht="14.25" x14ac:dyDescent="0.2">
      <c r="A108" s="206"/>
    </row>
    <row r="109" spans="1:1" ht="14.25" x14ac:dyDescent="0.2">
      <c r="A109" s="206"/>
    </row>
    <row r="110" spans="1:1" ht="14.25" x14ac:dyDescent="0.2">
      <c r="A110" s="206"/>
    </row>
    <row r="111" spans="1:1" ht="14.25" x14ac:dyDescent="0.2">
      <c r="A111" s="206"/>
    </row>
    <row r="112" spans="1:1" ht="14.25" x14ac:dyDescent="0.2">
      <c r="A112" s="206"/>
    </row>
    <row r="113" spans="1:1" ht="14.25" x14ac:dyDescent="0.2">
      <c r="A113" s="206"/>
    </row>
    <row r="114" spans="1:1" ht="14.25" x14ac:dyDescent="0.2">
      <c r="A114" s="206"/>
    </row>
    <row r="115" spans="1:1" ht="14.25" x14ac:dyDescent="0.2">
      <c r="A115" s="206"/>
    </row>
    <row r="116" spans="1:1" ht="14.25" x14ac:dyDescent="0.2">
      <c r="A116" s="206"/>
    </row>
    <row r="117" spans="1:1" ht="14.25" x14ac:dyDescent="0.2">
      <c r="A117" s="206"/>
    </row>
    <row r="118" spans="1:1" ht="14.25" x14ac:dyDescent="0.2">
      <c r="A118" s="206"/>
    </row>
    <row r="119" spans="1:1" ht="14.25" x14ac:dyDescent="0.2">
      <c r="A119" s="206"/>
    </row>
    <row r="120" spans="1:1" ht="14.25" x14ac:dyDescent="0.2">
      <c r="A120" s="206"/>
    </row>
    <row r="121" spans="1:1" ht="14.25" x14ac:dyDescent="0.2">
      <c r="A121" s="206"/>
    </row>
    <row r="122" spans="1:1" ht="14.25" x14ac:dyDescent="0.2">
      <c r="A122" s="206"/>
    </row>
    <row r="123" spans="1:1" ht="14.25" x14ac:dyDescent="0.2">
      <c r="A123" s="206"/>
    </row>
    <row r="124" spans="1:1" ht="14.25" x14ac:dyDescent="0.2">
      <c r="A124" s="206"/>
    </row>
    <row r="125" spans="1:1" ht="14.25" x14ac:dyDescent="0.2">
      <c r="A125" s="206"/>
    </row>
    <row r="126" spans="1:1" ht="14.25" x14ac:dyDescent="0.2">
      <c r="A126" s="206"/>
    </row>
    <row r="127" spans="1:1" ht="14.25" x14ac:dyDescent="0.2">
      <c r="A127" s="206"/>
    </row>
    <row r="128" spans="1:1" ht="14.25" x14ac:dyDescent="0.2">
      <c r="A128" s="206"/>
    </row>
    <row r="129" spans="1:1" ht="14.25" x14ac:dyDescent="0.2">
      <c r="A129" s="206"/>
    </row>
    <row r="130" spans="1:1" ht="14.25" x14ac:dyDescent="0.2">
      <c r="A130" s="206"/>
    </row>
    <row r="131" spans="1:1" ht="14.25" x14ac:dyDescent="0.2">
      <c r="A131" s="206"/>
    </row>
    <row r="132" spans="1:1" ht="14.25" x14ac:dyDescent="0.2">
      <c r="A132" s="206"/>
    </row>
    <row r="133" spans="1:1" ht="14.25" x14ac:dyDescent="0.2">
      <c r="A133" s="206"/>
    </row>
    <row r="134" spans="1:1" ht="14.25" x14ac:dyDescent="0.2">
      <c r="A134" s="206"/>
    </row>
    <row r="135" spans="1:1" ht="14.25" x14ac:dyDescent="0.2">
      <c r="A135" s="206"/>
    </row>
    <row r="136" spans="1:1" ht="14.25" x14ac:dyDescent="0.2">
      <c r="A136" s="206"/>
    </row>
    <row r="137" spans="1:1" ht="14.25" x14ac:dyDescent="0.2">
      <c r="A137" s="206"/>
    </row>
    <row r="138" spans="1:1" ht="14.25" x14ac:dyDescent="0.2">
      <c r="A138" s="206"/>
    </row>
    <row r="139" spans="1:1" ht="14.25" x14ac:dyDescent="0.2">
      <c r="A139" s="206"/>
    </row>
    <row r="140" spans="1:1" ht="14.25" x14ac:dyDescent="0.2">
      <c r="A140" s="206"/>
    </row>
    <row r="141" spans="1:1" ht="14.25" x14ac:dyDescent="0.2">
      <c r="A141" s="206"/>
    </row>
  </sheetData>
  <mergeCells count="70">
    <mergeCell ref="N5:U5"/>
    <mergeCell ref="H10:I10"/>
    <mergeCell ref="B8:C10"/>
    <mergeCell ref="E9:F9"/>
    <mergeCell ref="B35:C37"/>
    <mergeCell ref="D16:D18"/>
    <mergeCell ref="G12:J12"/>
    <mergeCell ref="E19:H21"/>
    <mergeCell ref="G34:J34"/>
    <mergeCell ref="E14:F14"/>
    <mergeCell ref="H27:K27"/>
    <mergeCell ref="E28:F30"/>
    <mergeCell ref="H31:I31"/>
    <mergeCell ref="D19:D21"/>
    <mergeCell ref="H24:K24"/>
    <mergeCell ref="I21:J21"/>
    <mergeCell ref="F22:J22"/>
    <mergeCell ref="D23:E23"/>
    <mergeCell ref="F23:J23"/>
    <mergeCell ref="B22:C34"/>
    <mergeCell ref="B47:H47"/>
    <mergeCell ref="B40:B43"/>
    <mergeCell ref="D40:H40"/>
    <mergeCell ref="D41:H41"/>
    <mergeCell ref="D42:H42"/>
    <mergeCell ref="D43:J43"/>
    <mergeCell ref="H1:J1"/>
    <mergeCell ref="E13:F13"/>
    <mergeCell ref="H13:I13"/>
    <mergeCell ref="H14:I14"/>
    <mergeCell ref="E16:H18"/>
    <mergeCell ref="D4:H4"/>
    <mergeCell ref="D2:J2"/>
    <mergeCell ref="D3:J3"/>
    <mergeCell ref="D5:J5"/>
    <mergeCell ref="D6:J6"/>
    <mergeCell ref="H9:I9"/>
    <mergeCell ref="I18:J18"/>
    <mergeCell ref="A40:A44"/>
    <mergeCell ref="A46:A50"/>
    <mergeCell ref="A36:A38"/>
    <mergeCell ref="B38:J38"/>
    <mergeCell ref="A23:A34"/>
    <mergeCell ref="B39:C39"/>
    <mergeCell ref="F37:J37"/>
    <mergeCell ref="F35:J35"/>
    <mergeCell ref="F36:J36"/>
    <mergeCell ref="G26:J26"/>
    <mergeCell ref="E34:F34"/>
    <mergeCell ref="G30:J30"/>
    <mergeCell ref="G29:J29"/>
    <mergeCell ref="B49:F49"/>
    <mergeCell ref="H49:I49"/>
    <mergeCell ref="B45:J45"/>
    <mergeCell ref="A17:A21"/>
    <mergeCell ref="A13:A15"/>
    <mergeCell ref="A8:A11"/>
    <mergeCell ref="A3:A6"/>
    <mergeCell ref="D39:H39"/>
    <mergeCell ref="B11:J11"/>
    <mergeCell ref="B13:C14"/>
    <mergeCell ref="B15:J15"/>
    <mergeCell ref="B16:C21"/>
    <mergeCell ref="B7:C7"/>
    <mergeCell ref="B12:C12"/>
    <mergeCell ref="G28:J28"/>
    <mergeCell ref="E32:F32"/>
    <mergeCell ref="G32:J32"/>
    <mergeCell ref="G25:J25"/>
    <mergeCell ref="D22:E22"/>
  </mergeCells>
  <pageMargins left="0.70866141732283472" right="0.70866141732283472" top="0.86614173228346458" bottom="0.86614173228346458" header="0.31496062992125984" footer="0.31496062992125984"/>
  <pageSetup paperSize="9" scale="89" fitToHeight="2" orientation="portrait" r:id="rId1"/>
  <headerFooter>
    <oddFooter xml:space="preserve">&amp;L&amp;9Antrag/TMSGAF/Frauenhaus_Frauenschutzwohnung/2026&amp;R&amp;9
&amp;A
&amp;P / &amp;N 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27"/>
  <sheetViews>
    <sheetView view="pageLayout" topLeftCell="A47" zoomScaleNormal="100" zoomScaleSheetLayoutView="100" workbookViewId="0">
      <selection activeCell="Q33" sqref="Q33"/>
    </sheetView>
  </sheetViews>
  <sheetFormatPr baseColWidth="10" defaultColWidth="11.42578125" defaultRowHeight="14.25" x14ac:dyDescent="0.2"/>
  <cols>
    <col min="1" max="1" width="6.140625" style="82" customWidth="1"/>
    <col min="2" max="2" width="10.85546875" style="4" customWidth="1"/>
    <col min="3" max="3" width="8.85546875" style="4" customWidth="1"/>
    <col min="4" max="4" width="6.5703125" style="4" customWidth="1"/>
    <col min="5" max="5" width="12" style="4" customWidth="1"/>
    <col min="6" max="6" width="9.85546875" style="4" customWidth="1"/>
    <col min="7" max="7" width="11.7109375" style="4" customWidth="1"/>
    <col min="8" max="8" width="12" style="4" customWidth="1"/>
    <col min="9" max="9" width="10.28515625" style="4" customWidth="1"/>
    <col min="10" max="10" width="12" style="4" customWidth="1"/>
    <col min="11" max="16384" width="11.42578125" style="4"/>
  </cols>
  <sheetData>
    <row r="1" spans="1:20" s="45" customFormat="1" ht="24.95" customHeight="1" x14ac:dyDescent="0.25">
      <c r="A1" s="44" t="s">
        <v>53</v>
      </c>
      <c r="B1" s="3" t="s">
        <v>28</v>
      </c>
      <c r="C1" s="3"/>
      <c r="D1" s="3"/>
      <c r="E1" s="287"/>
      <c r="F1" s="287"/>
      <c r="G1" s="287"/>
      <c r="H1" s="288" t="str">
        <f>'1. Antrag'!C10</f>
        <v>1060-GB-0793/………..2026</v>
      </c>
      <c r="I1" s="288"/>
      <c r="J1" s="288"/>
    </row>
    <row r="2" spans="1:20" ht="99.95" customHeight="1" x14ac:dyDescent="0.2">
      <c r="A2" s="119" t="s">
        <v>54</v>
      </c>
      <c r="B2" s="314" t="str">
        <f>'1. Antrag'!C4</f>
        <v>Finanzierung der Personal- und Sachausgaben des Frauenhauses* / der Frauenschutzwohnung* ........................................................
im Jahr 2026</v>
      </c>
      <c r="C2" s="314"/>
      <c r="D2" s="314"/>
      <c r="E2" s="314"/>
      <c r="F2" s="314"/>
      <c r="G2" s="314"/>
      <c r="H2" s="314"/>
      <c r="I2" s="314"/>
      <c r="J2" s="315"/>
    </row>
    <row r="3" spans="1:20" ht="18" customHeight="1" x14ac:dyDescent="0.2">
      <c r="A3" s="298"/>
      <c r="B3" s="236" t="s">
        <v>109</v>
      </c>
      <c r="C3" s="236"/>
      <c r="D3" s="317" t="s">
        <v>207</v>
      </c>
      <c r="E3" s="317"/>
      <c r="F3" s="317"/>
      <c r="G3" s="317"/>
      <c r="H3" s="317"/>
      <c r="I3" s="317"/>
      <c r="J3" s="317"/>
    </row>
    <row r="4" spans="1:20" ht="24.95" customHeight="1" x14ac:dyDescent="0.2">
      <c r="A4" s="298"/>
      <c r="B4" s="308" t="s">
        <v>98</v>
      </c>
      <c r="C4" s="308"/>
      <c r="D4" s="266">
        <f>'2. rechtliche Verhältn_Stammdt.'!D3:K3</f>
        <v>0</v>
      </c>
      <c r="E4" s="267"/>
      <c r="F4" s="267"/>
      <c r="G4" s="267"/>
      <c r="H4" s="267"/>
      <c r="I4" s="267"/>
      <c r="J4" s="268"/>
    </row>
    <row r="5" spans="1:20" ht="24.95" customHeight="1" x14ac:dyDescent="0.2">
      <c r="A5" s="298"/>
      <c r="B5" s="308" t="s">
        <v>112</v>
      </c>
      <c r="C5" s="308"/>
      <c r="D5" s="266">
        <f>'2. rechtliche Verhältn_Stammdt.'!D4:I4</f>
        <v>0</v>
      </c>
      <c r="E5" s="267"/>
      <c r="F5" s="267"/>
      <c r="G5" s="267"/>
      <c r="H5" s="267"/>
      <c r="I5" s="267"/>
      <c r="J5" s="268"/>
    </row>
    <row r="6" spans="1:20" ht="24.95" customHeight="1" x14ac:dyDescent="0.2">
      <c r="A6" s="298"/>
      <c r="B6" s="309" t="s">
        <v>101</v>
      </c>
      <c r="C6" s="309"/>
      <c r="D6" s="266">
        <f>'2. rechtliche Verhältn_Stammdt.'!D5:H5</f>
        <v>0</v>
      </c>
      <c r="E6" s="267"/>
      <c r="F6" s="267"/>
      <c r="G6" s="267"/>
      <c r="H6" s="267"/>
      <c r="I6" s="267"/>
      <c r="J6" s="268"/>
      <c r="M6" s="231"/>
      <c r="N6" s="231"/>
      <c r="O6" s="231"/>
      <c r="P6" s="231"/>
      <c r="Q6" s="231"/>
      <c r="R6" s="231"/>
      <c r="S6" s="231"/>
      <c r="T6" s="231"/>
    </row>
    <row r="7" spans="1:20" ht="24.95" customHeight="1" x14ac:dyDescent="0.2">
      <c r="A7" s="298"/>
      <c r="B7" s="309" t="s">
        <v>15</v>
      </c>
      <c r="C7" s="309"/>
      <c r="D7" s="266">
        <f>'2. rechtliche Verhältn_Stammdt.'!D6</f>
        <v>0</v>
      </c>
      <c r="E7" s="267"/>
      <c r="F7" s="267"/>
      <c r="G7" s="267"/>
      <c r="H7" s="267"/>
      <c r="I7" s="267"/>
      <c r="J7" s="268"/>
    </row>
    <row r="8" spans="1:20" ht="24.95" customHeight="1" x14ac:dyDescent="0.2">
      <c r="A8" s="119" t="s">
        <v>55</v>
      </c>
      <c r="B8" s="120" t="s">
        <v>29</v>
      </c>
      <c r="C8" s="51"/>
      <c r="D8" s="50" t="s">
        <v>9</v>
      </c>
      <c r="E8" s="121">
        <f>'1. Antrag'!D7</f>
        <v>46023</v>
      </c>
      <c r="F8" s="104" t="s">
        <v>30</v>
      </c>
      <c r="G8" s="121">
        <f>'1. Antrag'!F7</f>
        <v>46387</v>
      </c>
      <c r="H8" s="310"/>
      <c r="I8" s="311"/>
      <c r="J8" s="311"/>
    </row>
    <row r="9" spans="1:20" ht="24.95" customHeight="1" x14ac:dyDescent="0.2">
      <c r="A9" s="119" t="s">
        <v>56</v>
      </c>
      <c r="B9" s="319" t="s">
        <v>256</v>
      </c>
      <c r="C9" s="319"/>
      <c r="D9" s="319"/>
      <c r="E9" s="319"/>
      <c r="F9" s="319"/>
      <c r="G9" s="319"/>
      <c r="H9" s="319"/>
      <c r="I9" s="319"/>
      <c r="J9" s="319"/>
    </row>
    <row r="10" spans="1:20" ht="24.95" customHeight="1" x14ac:dyDescent="0.2">
      <c r="A10" s="119" t="s">
        <v>102</v>
      </c>
      <c r="B10" s="318" t="s">
        <v>35</v>
      </c>
      <c r="C10" s="318"/>
      <c r="D10" s="18" t="s">
        <v>7</v>
      </c>
      <c r="E10" s="50" t="s">
        <v>31</v>
      </c>
      <c r="F10" s="50" t="s">
        <v>33</v>
      </c>
      <c r="G10" s="266"/>
      <c r="H10" s="267"/>
      <c r="I10" s="267"/>
      <c r="J10" s="268"/>
    </row>
    <row r="11" spans="1:20" ht="39.950000000000003" customHeight="1" x14ac:dyDescent="0.2">
      <c r="A11" s="48"/>
      <c r="B11" s="318"/>
      <c r="C11" s="318"/>
      <c r="D11" s="18" t="s">
        <v>7</v>
      </c>
      <c r="E11" s="50" t="s">
        <v>32</v>
      </c>
      <c r="F11" s="18" t="s">
        <v>7</v>
      </c>
      <c r="G11" s="231" t="s">
        <v>192</v>
      </c>
      <c r="H11" s="231"/>
      <c r="I11" s="231"/>
      <c r="J11" s="231"/>
    </row>
    <row r="12" spans="1:20" s="33" customFormat="1" ht="9.9499999999999993" customHeight="1" x14ac:dyDescent="0.25">
      <c r="A12" s="299"/>
      <c r="B12" s="299"/>
      <c r="C12" s="299"/>
      <c r="D12" s="299"/>
      <c r="E12" s="299"/>
      <c r="F12" s="299"/>
      <c r="G12" s="299"/>
      <c r="H12" s="299"/>
      <c r="I12" s="299"/>
      <c r="J12" s="299"/>
    </row>
    <row r="13" spans="1:20" s="33" customFormat="1" ht="35.1" customHeight="1" x14ac:dyDescent="0.25">
      <c r="A13" s="119" t="s">
        <v>198</v>
      </c>
      <c r="B13" s="319" t="s">
        <v>34</v>
      </c>
      <c r="C13" s="319"/>
      <c r="D13" s="18" t="s">
        <v>7</v>
      </c>
      <c r="E13" s="236" t="s">
        <v>193</v>
      </c>
      <c r="F13" s="236"/>
      <c r="G13" s="236"/>
      <c r="H13" s="236"/>
      <c r="I13" s="236"/>
      <c r="J13" s="236"/>
    </row>
    <row r="14" spans="1:20" s="33" customFormat="1" ht="35.1" customHeight="1" x14ac:dyDescent="0.25">
      <c r="A14" s="266" t="s">
        <v>257</v>
      </c>
      <c r="B14" s="268"/>
      <c r="C14" s="302" t="s">
        <v>118</v>
      </c>
      <c r="D14" s="303"/>
      <c r="E14" s="302" t="s">
        <v>37</v>
      </c>
      <c r="F14" s="303"/>
      <c r="G14" s="302" t="s">
        <v>342</v>
      </c>
      <c r="H14" s="316"/>
      <c r="I14" s="303"/>
      <c r="J14" s="306" t="s">
        <v>138</v>
      </c>
    </row>
    <row r="15" spans="1:20" s="33" customFormat="1" ht="24.95" customHeight="1" x14ac:dyDescent="0.25">
      <c r="A15" s="122" t="s">
        <v>107</v>
      </c>
      <c r="B15" s="122" t="s">
        <v>117</v>
      </c>
      <c r="C15" s="304"/>
      <c r="D15" s="305"/>
      <c r="E15" s="304"/>
      <c r="F15" s="305"/>
      <c r="G15" s="123" t="s">
        <v>38</v>
      </c>
      <c r="H15" s="124" t="s">
        <v>30</v>
      </c>
      <c r="I15" s="125" t="s">
        <v>110</v>
      </c>
      <c r="J15" s="307"/>
    </row>
    <row r="16" spans="1:20" s="33" customFormat="1" ht="24.95" customHeight="1" x14ac:dyDescent="0.25">
      <c r="A16" s="71">
        <v>1</v>
      </c>
      <c r="B16" s="71"/>
      <c r="C16" s="263"/>
      <c r="D16" s="264"/>
      <c r="E16" s="263"/>
      <c r="F16" s="265"/>
      <c r="G16" s="126"/>
      <c r="H16" s="127"/>
      <c r="I16" s="72"/>
      <c r="J16" s="23"/>
    </row>
    <row r="17" spans="1:12" s="33" customFormat="1" ht="24.95" customHeight="1" x14ac:dyDescent="0.25">
      <c r="A17" s="71">
        <v>2</v>
      </c>
      <c r="B17" s="71"/>
      <c r="C17" s="263"/>
      <c r="D17" s="264"/>
      <c r="E17" s="263"/>
      <c r="F17" s="265"/>
      <c r="G17" s="126"/>
      <c r="H17" s="127"/>
      <c r="I17" s="72"/>
      <c r="J17" s="23"/>
      <c r="L17" s="128"/>
    </row>
    <row r="18" spans="1:12" s="33" customFormat="1" ht="24.95" customHeight="1" x14ac:dyDescent="0.25">
      <c r="A18" s="71">
        <v>3</v>
      </c>
      <c r="B18" s="71"/>
      <c r="C18" s="263"/>
      <c r="D18" s="264"/>
      <c r="E18" s="263"/>
      <c r="F18" s="265"/>
      <c r="G18" s="126"/>
      <c r="H18" s="127"/>
      <c r="I18" s="72"/>
      <c r="J18" s="23"/>
    </row>
    <row r="19" spans="1:12" s="33" customFormat="1" ht="24.95" customHeight="1" x14ac:dyDescent="0.25">
      <c r="A19" s="71">
        <v>4</v>
      </c>
      <c r="B19" s="71"/>
      <c r="C19" s="263"/>
      <c r="D19" s="264"/>
      <c r="E19" s="263"/>
      <c r="F19" s="265"/>
      <c r="G19" s="126"/>
      <c r="H19" s="127"/>
      <c r="I19" s="72"/>
      <c r="J19" s="23"/>
    </row>
    <row r="20" spans="1:12" s="33" customFormat="1" ht="24.95" customHeight="1" x14ac:dyDescent="0.25">
      <c r="A20" s="71">
        <v>5</v>
      </c>
      <c r="B20" s="71"/>
      <c r="C20" s="263"/>
      <c r="D20" s="264"/>
      <c r="E20" s="263"/>
      <c r="F20" s="265"/>
      <c r="G20" s="126"/>
      <c r="H20" s="127"/>
      <c r="I20" s="72"/>
      <c r="J20" s="23"/>
    </row>
    <row r="21" spans="1:12" s="33" customFormat="1" ht="35.1" customHeight="1" x14ac:dyDescent="0.25">
      <c r="A21" s="300"/>
      <c r="B21" s="18" t="s">
        <v>7</v>
      </c>
      <c r="C21" s="230" t="s">
        <v>104</v>
      </c>
      <c r="D21" s="230"/>
      <c r="E21" s="230"/>
      <c r="F21" s="230"/>
      <c r="G21" s="230"/>
      <c r="H21" s="230"/>
      <c r="I21" s="230"/>
      <c r="J21" s="230"/>
    </row>
    <row r="22" spans="1:12" s="33" customFormat="1" ht="24.95" customHeight="1" x14ac:dyDescent="0.25">
      <c r="A22" s="299"/>
      <c r="B22" s="18"/>
      <c r="C22" s="283" t="s">
        <v>113</v>
      </c>
      <c r="D22" s="283"/>
      <c r="E22" s="292"/>
      <c r="F22" s="249"/>
      <c r="G22" s="250"/>
      <c r="H22" s="251"/>
      <c r="I22" s="56" t="s">
        <v>105</v>
      </c>
      <c r="J22" s="23"/>
    </row>
    <row r="23" spans="1:12" s="33" customFormat="1" ht="35.1" customHeight="1" x14ac:dyDescent="0.25">
      <c r="A23" s="299"/>
      <c r="B23" s="18" t="s">
        <v>7</v>
      </c>
      <c r="C23" s="231" t="s">
        <v>220</v>
      </c>
      <c r="D23" s="231"/>
      <c r="E23" s="231"/>
      <c r="F23" s="231"/>
      <c r="G23" s="231"/>
      <c r="H23" s="231"/>
      <c r="I23" s="231"/>
      <c r="J23" s="231"/>
    </row>
    <row r="24" spans="1:12" s="33" customFormat="1" ht="24.95" customHeight="1" x14ac:dyDescent="0.25">
      <c r="A24" s="299"/>
      <c r="B24" s="286"/>
      <c r="C24" s="222" t="s">
        <v>106</v>
      </c>
      <c r="D24" s="222"/>
      <c r="E24" s="222"/>
      <c r="F24" s="222"/>
      <c r="G24" s="301" t="s">
        <v>39</v>
      </c>
      <c r="H24" s="301"/>
      <c r="I24" s="301"/>
      <c r="J24" s="176" t="s">
        <v>105</v>
      </c>
    </row>
    <row r="25" spans="1:12" s="33" customFormat="1" ht="24.95" customHeight="1" x14ac:dyDescent="0.25">
      <c r="A25" s="299"/>
      <c r="B25" s="286"/>
      <c r="C25" s="293"/>
      <c r="D25" s="293"/>
      <c r="E25" s="293"/>
      <c r="F25" s="293"/>
      <c r="G25" s="301"/>
      <c r="H25" s="301"/>
      <c r="I25" s="301"/>
      <c r="J25" s="176"/>
    </row>
    <row r="26" spans="1:12" s="33" customFormat="1" ht="24.95" customHeight="1" x14ac:dyDescent="0.25">
      <c r="A26" s="299"/>
      <c r="B26" s="286"/>
      <c r="C26" s="293"/>
      <c r="D26" s="293"/>
      <c r="E26" s="293"/>
      <c r="F26" s="293"/>
      <c r="G26" s="301"/>
      <c r="H26" s="301"/>
      <c r="I26" s="301"/>
      <c r="J26" s="176"/>
    </row>
    <row r="27" spans="1:12" s="33" customFormat="1" ht="24.95" customHeight="1" x14ac:dyDescent="0.25">
      <c r="A27" s="299"/>
      <c r="B27" s="286"/>
      <c r="C27" s="293"/>
      <c r="D27" s="293"/>
      <c r="E27" s="293"/>
      <c r="F27" s="293"/>
      <c r="G27" s="301"/>
      <c r="H27" s="301"/>
      <c r="I27" s="301"/>
      <c r="J27" s="176"/>
    </row>
    <row r="28" spans="1:12" s="33" customFormat="1" ht="24.95" customHeight="1" x14ac:dyDescent="0.25">
      <c r="A28" s="299"/>
      <c r="B28" s="286"/>
      <c r="C28" s="293"/>
      <c r="D28" s="293"/>
      <c r="E28" s="293"/>
      <c r="F28" s="293"/>
      <c r="G28" s="301"/>
      <c r="H28" s="301"/>
      <c r="I28" s="301"/>
      <c r="J28" s="176"/>
    </row>
    <row r="29" spans="1:12" s="33" customFormat="1" ht="24.95" customHeight="1" x14ac:dyDescent="0.25">
      <c r="A29" s="299"/>
      <c r="B29" s="286"/>
      <c r="C29" s="293"/>
      <c r="D29" s="293"/>
      <c r="E29" s="293"/>
      <c r="F29" s="293"/>
      <c r="G29" s="301"/>
      <c r="H29" s="301"/>
      <c r="I29" s="301"/>
      <c r="J29" s="176"/>
    </row>
    <row r="30" spans="1:12" s="129" customFormat="1" ht="24.95" customHeight="1" x14ac:dyDescent="0.2">
      <c r="A30" s="299"/>
      <c r="B30" s="18" t="s">
        <v>7</v>
      </c>
      <c r="D30" s="236" t="s">
        <v>108</v>
      </c>
      <c r="E30" s="236"/>
      <c r="F30" s="236"/>
      <c r="G30" s="56" t="s">
        <v>105</v>
      </c>
      <c r="H30" s="211">
        <f>J25</f>
        <v>0</v>
      </c>
      <c r="I30" s="211">
        <f>J26</f>
        <v>0</v>
      </c>
      <c r="J30" s="211">
        <f>J27</f>
        <v>0</v>
      </c>
    </row>
    <row r="31" spans="1:12" s="129" customFormat="1" ht="24.95" customHeight="1" x14ac:dyDescent="0.2">
      <c r="A31" s="299"/>
      <c r="B31" s="210"/>
      <c r="C31" s="294"/>
      <c r="D31" s="294"/>
      <c r="E31" s="294"/>
      <c r="F31" s="294"/>
      <c r="G31" s="130"/>
      <c r="H31" s="23">
        <f>J28</f>
        <v>0</v>
      </c>
      <c r="I31" s="23">
        <f>J29</f>
        <v>0</v>
      </c>
      <c r="J31" s="23"/>
    </row>
    <row r="32" spans="1:12" s="33" customFormat="1" ht="24.95" customHeight="1" x14ac:dyDescent="0.25">
      <c r="A32" s="119" t="s">
        <v>103</v>
      </c>
      <c r="B32" s="312" t="s">
        <v>219</v>
      </c>
      <c r="C32" s="312"/>
      <c r="D32" s="312"/>
      <c r="E32" s="312"/>
      <c r="F32" s="312"/>
      <c r="G32" s="312"/>
      <c r="H32" s="312"/>
      <c r="I32" s="312"/>
      <c r="J32" s="312"/>
    </row>
    <row r="33" spans="1:10" s="165" customFormat="1" ht="24.95" customHeight="1" x14ac:dyDescent="0.2">
      <c r="A33" s="254"/>
      <c r="B33" s="231" t="s">
        <v>268</v>
      </c>
      <c r="C33" s="231"/>
      <c r="D33" s="231"/>
      <c r="E33" s="231"/>
      <c r="F33" s="324" t="s">
        <v>269</v>
      </c>
      <c r="G33" s="324"/>
      <c r="H33" s="324"/>
      <c r="I33" s="324"/>
      <c r="J33" s="324"/>
    </row>
    <row r="34" spans="1:10" s="165" customFormat="1" ht="24.95" customHeight="1" x14ac:dyDescent="0.25">
      <c r="A34" s="254"/>
      <c r="B34" s="231"/>
      <c r="C34" s="231"/>
      <c r="D34" s="231"/>
      <c r="E34" s="231"/>
      <c r="F34" s="295"/>
      <c r="G34" s="296"/>
      <c r="H34" s="296"/>
      <c r="I34" s="296"/>
      <c r="J34" s="297"/>
    </row>
    <row r="35" spans="1:10" ht="24.95" customHeight="1" x14ac:dyDescent="0.2">
      <c r="A35" s="254"/>
      <c r="B35" s="37" t="s">
        <v>81</v>
      </c>
      <c r="C35" s="18" t="s">
        <v>7</v>
      </c>
      <c r="D35" s="231" t="s">
        <v>116</v>
      </c>
      <c r="E35" s="231"/>
      <c r="F35" s="231"/>
      <c r="G35" s="231"/>
      <c r="H35" s="231"/>
      <c r="I35" s="231"/>
      <c r="J35" s="231"/>
    </row>
    <row r="36" spans="1:10" ht="24.95" customHeight="1" x14ac:dyDescent="0.2">
      <c r="A36" s="254"/>
      <c r="B36" s="336"/>
      <c r="C36" s="18" t="s">
        <v>7</v>
      </c>
      <c r="D36" s="286" t="s">
        <v>267</v>
      </c>
      <c r="E36" s="286"/>
      <c r="F36" s="172"/>
      <c r="G36" s="286" t="s">
        <v>329</v>
      </c>
      <c r="H36" s="286"/>
      <c r="I36" s="325"/>
      <c r="J36" s="326"/>
    </row>
    <row r="37" spans="1:10" ht="24.95" customHeight="1" x14ac:dyDescent="0.2">
      <c r="A37" s="254"/>
      <c r="B37" s="336"/>
      <c r="C37" s="18" t="s">
        <v>7</v>
      </c>
      <c r="D37" s="231" t="s">
        <v>330</v>
      </c>
      <c r="E37" s="231"/>
      <c r="F37" s="231"/>
      <c r="G37" s="231"/>
      <c r="H37" s="231"/>
      <c r="I37" s="231"/>
      <c r="J37" s="231"/>
    </row>
    <row r="38" spans="1:10" ht="24.95" customHeight="1" x14ac:dyDescent="0.2">
      <c r="A38" s="254"/>
      <c r="B38" s="336"/>
      <c r="C38" s="18" t="s">
        <v>7</v>
      </c>
      <c r="D38" s="231" t="s">
        <v>348</v>
      </c>
      <c r="E38" s="231"/>
      <c r="F38" s="231"/>
      <c r="G38" s="231"/>
      <c r="H38" s="231"/>
      <c r="I38" s="231"/>
      <c r="J38" s="231"/>
    </row>
    <row r="39" spans="1:10" ht="35.1" customHeight="1" x14ac:dyDescent="0.2">
      <c r="A39" s="254"/>
      <c r="B39" s="289" t="s">
        <v>258</v>
      </c>
      <c r="C39" s="289"/>
      <c r="D39" s="289"/>
      <c r="E39" s="289"/>
      <c r="F39" s="289"/>
      <c r="G39" s="177"/>
      <c r="H39" s="172"/>
      <c r="I39" s="291"/>
      <c r="J39" s="291"/>
    </row>
    <row r="40" spans="1:10" ht="24.95" customHeight="1" x14ac:dyDescent="0.2">
      <c r="A40" s="254"/>
      <c r="B40" s="290"/>
      <c r="C40" s="172" t="s">
        <v>221</v>
      </c>
      <c r="D40" s="231" t="s">
        <v>194</v>
      </c>
      <c r="E40" s="231"/>
      <c r="F40" s="231"/>
      <c r="G40" s="118"/>
      <c r="H40" s="327"/>
      <c r="I40" s="328"/>
      <c r="J40" s="329"/>
    </row>
    <row r="41" spans="1:10" ht="24.95" customHeight="1" x14ac:dyDescent="0.2">
      <c r="A41" s="254"/>
      <c r="B41" s="290"/>
      <c r="C41" s="172"/>
      <c r="D41" s="286" t="s">
        <v>195</v>
      </c>
      <c r="E41" s="286"/>
      <c r="F41" s="286"/>
      <c r="G41" s="118"/>
      <c r="H41" s="330"/>
      <c r="I41" s="331"/>
      <c r="J41" s="332"/>
    </row>
    <row r="42" spans="1:10" ht="24.95" customHeight="1" x14ac:dyDescent="0.2">
      <c r="A42" s="254"/>
      <c r="B42" s="290"/>
      <c r="C42" s="172"/>
      <c r="D42" s="286" t="s">
        <v>196</v>
      </c>
      <c r="E42" s="286"/>
      <c r="F42" s="286"/>
      <c r="G42" s="118"/>
      <c r="H42" s="333"/>
      <c r="I42" s="334"/>
      <c r="J42" s="335"/>
    </row>
    <row r="43" spans="1:10" ht="35.1" customHeight="1" x14ac:dyDescent="0.2">
      <c r="A43" s="254"/>
      <c r="B43" s="290"/>
      <c r="C43" s="18" t="s">
        <v>7</v>
      </c>
      <c r="D43" s="231" t="s">
        <v>199</v>
      </c>
      <c r="E43" s="231"/>
      <c r="F43" s="231"/>
      <c r="G43" s="289" t="s">
        <v>200</v>
      </c>
      <c r="H43" s="289"/>
      <c r="I43" s="322"/>
      <c r="J43" s="323"/>
    </row>
    <row r="44" spans="1:10" ht="24.95" customHeight="1" x14ac:dyDescent="0.2">
      <c r="A44" s="254"/>
      <c r="B44" s="313" t="s">
        <v>202</v>
      </c>
      <c r="C44" s="313"/>
      <c r="D44" s="313"/>
      <c r="E44" s="313"/>
      <c r="F44" s="313"/>
      <c r="G44" s="313"/>
      <c r="H44" s="313"/>
      <c r="I44" s="131"/>
      <c r="J44" s="171"/>
    </row>
    <row r="45" spans="1:10" ht="24.95" customHeight="1" x14ac:dyDescent="0.2">
      <c r="A45" s="254"/>
      <c r="B45" s="18" t="s">
        <v>7</v>
      </c>
      <c r="C45" s="231" t="s">
        <v>197</v>
      </c>
      <c r="D45" s="231"/>
      <c r="E45" s="231"/>
      <c r="F45" s="231"/>
      <c r="G45" s="231"/>
      <c r="H45" s="231"/>
      <c r="I45" s="231"/>
      <c r="J45" s="231"/>
    </row>
    <row r="46" spans="1:10" ht="35.1" customHeight="1" x14ac:dyDescent="0.2">
      <c r="A46" s="254"/>
      <c r="B46" s="18" t="s">
        <v>7</v>
      </c>
      <c r="C46" s="231" t="s">
        <v>201</v>
      </c>
      <c r="D46" s="231"/>
      <c r="E46" s="231"/>
      <c r="F46" s="231"/>
      <c r="G46" s="231"/>
      <c r="H46" s="231"/>
      <c r="I46" s="231"/>
      <c r="J46" s="231"/>
    </row>
    <row r="47" spans="1:10" ht="35.1" customHeight="1" x14ac:dyDescent="0.2">
      <c r="A47" s="254"/>
      <c r="B47" s="18" t="s">
        <v>7</v>
      </c>
      <c r="C47" s="231" t="s">
        <v>203</v>
      </c>
      <c r="D47" s="231"/>
      <c r="E47" s="231"/>
      <c r="F47" s="231"/>
      <c r="G47" s="231"/>
      <c r="H47" s="231"/>
      <c r="I47" s="231"/>
      <c r="J47" s="231"/>
    </row>
    <row r="48" spans="1:10" x14ac:dyDescent="0.2">
      <c r="A48" s="320"/>
      <c r="B48" s="320"/>
      <c r="C48" s="320"/>
      <c r="D48" s="320"/>
      <c r="E48" s="320"/>
      <c r="F48" s="320"/>
      <c r="G48" s="320"/>
      <c r="H48" s="321"/>
      <c r="I48" s="321"/>
      <c r="J48" s="321"/>
    </row>
    <row r="49" spans="1:1" x14ac:dyDescent="0.2">
      <c r="A49" s="53"/>
    </row>
    <row r="50" spans="1:1" x14ac:dyDescent="0.2">
      <c r="A50" s="53"/>
    </row>
    <row r="51" spans="1:1" x14ac:dyDescent="0.2">
      <c r="A51" s="53"/>
    </row>
    <row r="52" spans="1:1" x14ac:dyDescent="0.2">
      <c r="A52" s="53"/>
    </row>
    <row r="53" spans="1:1" x14ac:dyDescent="0.2">
      <c r="A53" s="53"/>
    </row>
    <row r="54" spans="1:1" x14ac:dyDescent="0.2">
      <c r="A54" s="53"/>
    </row>
    <row r="55" spans="1:1" x14ac:dyDescent="0.2">
      <c r="A55" s="53"/>
    </row>
    <row r="56" spans="1:1" x14ac:dyDescent="0.2">
      <c r="A56" s="53"/>
    </row>
    <row r="57" spans="1:1" x14ac:dyDescent="0.2">
      <c r="A57" s="53"/>
    </row>
    <row r="58" spans="1:1" x14ac:dyDescent="0.2">
      <c r="A58" s="53"/>
    </row>
    <row r="59" spans="1:1" x14ac:dyDescent="0.2">
      <c r="A59" s="53"/>
    </row>
    <row r="60" spans="1:1" x14ac:dyDescent="0.2">
      <c r="A60" s="53"/>
    </row>
    <row r="61" spans="1:1" x14ac:dyDescent="0.2">
      <c r="A61" s="53"/>
    </row>
    <row r="62" spans="1:1" x14ac:dyDescent="0.2">
      <c r="A62" s="53"/>
    </row>
    <row r="63" spans="1:1" x14ac:dyDescent="0.2">
      <c r="A63" s="53"/>
    </row>
    <row r="64" spans="1:1" x14ac:dyDescent="0.2">
      <c r="A64" s="53"/>
    </row>
    <row r="65" spans="1:1" x14ac:dyDescent="0.2">
      <c r="A65" s="53"/>
    </row>
    <row r="66" spans="1:1" x14ac:dyDescent="0.2">
      <c r="A66" s="53"/>
    </row>
    <row r="67" spans="1:1" x14ac:dyDescent="0.2">
      <c r="A67" s="53"/>
    </row>
    <row r="68" spans="1:1" x14ac:dyDescent="0.2">
      <c r="A68" s="53"/>
    </row>
    <row r="69" spans="1:1" x14ac:dyDescent="0.2">
      <c r="A69" s="53"/>
    </row>
    <row r="70" spans="1:1" x14ac:dyDescent="0.2">
      <c r="A70" s="53"/>
    </row>
    <row r="71" spans="1:1" x14ac:dyDescent="0.2">
      <c r="A71" s="53"/>
    </row>
    <row r="72" spans="1:1" x14ac:dyDescent="0.2">
      <c r="A72" s="53"/>
    </row>
    <row r="73" spans="1:1" x14ac:dyDescent="0.2">
      <c r="A73" s="53"/>
    </row>
    <row r="74" spans="1:1" x14ac:dyDescent="0.2">
      <c r="A74" s="53"/>
    </row>
    <row r="75" spans="1:1" x14ac:dyDescent="0.2">
      <c r="A75" s="53"/>
    </row>
    <row r="76" spans="1:1" x14ac:dyDescent="0.2">
      <c r="A76" s="53"/>
    </row>
    <row r="77" spans="1:1" x14ac:dyDescent="0.2">
      <c r="A77" s="53"/>
    </row>
    <row r="78" spans="1:1" x14ac:dyDescent="0.2">
      <c r="A78" s="53"/>
    </row>
    <row r="79" spans="1:1" x14ac:dyDescent="0.2">
      <c r="A79" s="53"/>
    </row>
    <row r="80" spans="1:1" x14ac:dyDescent="0.2">
      <c r="A80" s="53"/>
    </row>
    <row r="81" spans="1:1" x14ac:dyDescent="0.2">
      <c r="A81" s="53"/>
    </row>
    <row r="82" spans="1:1" x14ac:dyDescent="0.2">
      <c r="A82" s="53"/>
    </row>
    <row r="83" spans="1:1" x14ac:dyDescent="0.2">
      <c r="A83" s="53"/>
    </row>
    <row r="84" spans="1:1" x14ac:dyDescent="0.2">
      <c r="A84" s="53"/>
    </row>
    <row r="85" spans="1:1" x14ac:dyDescent="0.2">
      <c r="A85" s="53"/>
    </row>
    <row r="86" spans="1:1" x14ac:dyDescent="0.2">
      <c r="A86" s="53"/>
    </row>
    <row r="87" spans="1:1" x14ac:dyDescent="0.2">
      <c r="A87" s="53"/>
    </row>
    <row r="88" spans="1:1" x14ac:dyDescent="0.2">
      <c r="A88" s="53"/>
    </row>
    <row r="89" spans="1:1" x14ac:dyDescent="0.2">
      <c r="A89" s="53"/>
    </row>
    <row r="90" spans="1:1" x14ac:dyDescent="0.2">
      <c r="A90" s="53"/>
    </row>
    <row r="91" spans="1:1" x14ac:dyDescent="0.2">
      <c r="A91" s="53"/>
    </row>
    <row r="92" spans="1:1" x14ac:dyDescent="0.2">
      <c r="A92" s="53"/>
    </row>
    <row r="93" spans="1:1" x14ac:dyDescent="0.2">
      <c r="A93" s="53"/>
    </row>
    <row r="94" spans="1:1" x14ac:dyDescent="0.2">
      <c r="A94" s="53"/>
    </row>
    <row r="95" spans="1:1" x14ac:dyDescent="0.2">
      <c r="A95" s="53"/>
    </row>
    <row r="96" spans="1:1" x14ac:dyDescent="0.2">
      <c r="A96" s="53"/>
    </row>
    <row r="97" spans="1:1" x14ac:dyDescent="0.2">
      <c r="A97" s="53"/>
    </row>
    <row r="98" spans="1:1" x14ac:dyDescent="0.2">
      <c r="A98" s="53"/>
    </row>
    <row r="99" spans="1:1" x14ac:dyDescent="0.2">
      <c r="A99" s="53"/>
    </row>
    <row r="100" spans="1:1" x14ac:dyDescent="0.2">
      <c r="A100" s="53"/>
    </row>
    <row r="101" spans="1:1" x14ac:dyDescent="0.2">
      <c r="A101" s="53"/>
    </row>
    <row r="102" spans="1:1" x14ac:dyDescent="0.2">
      <c r="A102" s="53"/>
    </row>
    <row r="103" spans="1:1" x14ac:dyDescent="0.2">
      <c r="A103" s="53"/>
    </row>
    <row r="104" spans="1:1" x14ac:dyDescent="0.2">
      <c r="A104" s="53"/>
    </row>
    <row r="105" spans="1:1" x14ac:dyDescent="0.2">
      <c r="A105" s="53"/>
    </row>
    <row r="106" spans="1:1" x14ac:dyDescent="0.2">
      <c r="A106" s="53"/>
    </row>
    <row r="107" spans="1:1" x14ac:dyDescent="0.2">
      <c r="A107" s="53"/>
    </row>
    <row r="108" spans="1:1" x14ac:dyDescent="0.2">
      <c r="A108" s="53"/>
    </row>
    <row r="109" spans="1:1" x14ac:dyDescent="0.2">
      <c r="A109" s="53"/>
    </row>
    <row r="110" spans="1:1" x14ac:dyDescent="0.2">
      <c r="A110" s="53"/>
    </row>
    <row r="111" spans="1:1" x14ac:dyDescent="0.2">
      <c r="A111" s="53"/>
    </row>
    <row r="112" spans="1:1" x14ac:dyDescent="0.2">
      <c r="A112" s="53"/>
    </row>
    <row r="113" spans="1:1" x14ac:dyDescent="0.2">
      <c r="A113" s="53"/>
    </row>
    <row r="114" spans="1:1" x14ac:dyDescent="0.2">
      <c r="A114" s="53"/>
    </row>
    <row r="115" spans="1:1" x14ac:dyDescent="0.2">
      <c r="A115" s="53"/>
    </row>
    <row r="116" spans="1:1" x14ac:dyDescent="0.2">
      <c r="A116" s="53"/>
    </row>
    <row r="117" spans="1:1" x14ac:dyDescent="0.2">
      <c r="A117" s="53"/>
    </row>
    <row r="118" spans="1:1" x14ac:dyDescent="0.2">
      <c r="A118" s="53"/>
    </row>
    <row r="119" spans="1:1" x14ac:dyDescent="0.2">
      <c r="A119" s="53"/>
    </row>
    <row r="120" spans="1:1" x14ac:dyDescent="0.2">
      <c r="A120" s="53"/>
    </row>
    <row r="121" spans="1:1" x14ac:dyDescent="0.2">
      <c r="A121" s="53"/>
    </row>
    <row r="122" spans="1:1" x14ac:dyDescent="0.2">
      <c r="A122" s="53"/>
    </row>
    <row r="123" spans="1:1" x14ac:dyDescent="0.2">
      <c r="A123" s="53"/>
    </row>
    <row r="124" spans="1:1" x14ac:dyDescent="0.2">
      <c r="A124" s="53"/>
    </row>
    <row r="125" spans="1:1" x14ac:dyDescent="0.2">
      <c r="A125" s="53"/>
    </row>
    <row r="126" spans="1:1" x14ac:dyDescent="0.2">
      <c r="A126" s="53"/>
    </row>
    <row r="127" spans="1:1" x14ac:dyDescent="0.2">
      <c r="A127" s="53"/>
    </row>
  </sheetData>
  <mergeCells count="86">
    <mergeCell ref="C46:J46"/>
    <mergeCell ref="A48:G48"/>
    <mergeCell ref="H48:J48"/>
    <mergeCell ref="D35:J35"/>
    <mergeCell ref="C47:J47"/>
    <mergeCell ref="D37:J37"/>
    <mergeCell ref="D38:J38"/>
    <mergeCell ref="A33:A47"/>
    <mergeCell ref="G43:H43"/>
    <mergeCell ref="I43:J43"/>
    <mergeCell ref="D43:F43"/>
    <mergeCell ref="F33:J33"/>
    <mergeCell ref="G36:H36"/>
    <mergeCell ref="I36:J36"/>
    <mergeCell ref="H40:J42"/>
    <mergeCell ref="B36:B38"/>
    <mergeCell ref="D30:F30"/>
    <mergeCell ref="B32:J32"/>
    <mergeCell ref="B44:H44"/>
    <mergeCell ref="C45:J45"/>
    <mergeCell ref="B2:J2"/>
    <mergeCell ref="A14:B14"/>
    <mergeCell ref="E13:J13"/>
    <mergeCell ref="C14:D15"/>
    <mergeCell ref="G14:I14"/>
    <mergeCell ref="D3:J3"/>
    <mergeCell ref="B10:C11"/>
    <mergeCell ref="B13:C13"/>
    <mergeCell ref="B9:J9"/>
    <mergeCell ref="D7:J7"/>
    <mergeCell ref="B3:C3"/>
    <mergeCell ref="B4:C4"/>
    <mergeCell ref="B5:C5"/>
    <mergeCell ref="B6:C6"/>
    <mergeCell ref="B7:C7"/>
    <mergeCell ref="M6:T6"/>
    <mergeCell ref="G10:J10"/>
    <mergeCell ref="D6:J6"/>
    <mergeCell ref="H8:J8"/>
    <mergeCell ref="C16:D16"/>
    <mergeCell ref="E16:F16"/>
    <mergeCell ref="G11:J11"/>
    <mergeCell ref="E14:F15"/>
    <mergeCell ref="J14:J15"/>
    <mergeCell ref="E18:F18"/>
    <mergeCell ref="G24:I24"/>
    <mergeCell ref="F22:H22"/>
    <mergeCell ref="G29:I29"/>
    <mergeCell ref="E19:F19"/>
    <mergeCell ref="E20:F20"/>
    <mergeCell ref="G28:I28"/>
    <mergeCell ref="G27:I27"/>
    <mergeCell ref="G25:I25"/>
    <mergeCell ref="G26:I26"/>
    <mergeCell ref="F34:J34"/>
    <mergeCell ref="B33:E34"/>
    <mergeCell ref="D36:E36"/>
    <mergeCell ref="A3:A7"/>
    <mergeCell ref="A12:J12"/>
    <mergeCell ref="A21:A31"/>
    <mergeCell ref="C27:F27"/>
    <mergeCell ref="C28:F28"/>
    <mergeCell ref="C29:F29"/>
    <mergeCell ref="C19:D19"/>
    <mergeCell ref="C20:D20"/>
    <mergeCell ref="E17:F17"/>
    <mergeCell ref="C18:D18"/>
    <mergeCell ref="C17:D17"/>
    <mergeCell ref="D5:J5"/>
    <mergeCell ref="D4:J4"/>
    <mergeCell ref="D40:F40"/>
    <mergeCell ref="D41:F41"/>
    <mergeCell ref="D42:F42"/>
    <mergeCell ref="E1:G1"/>
    <mergeCell ref="H1:J1"/>
    <mergeCell ref="B39:F39"/>
    <mergeCell ref="B40:B43"/>
    <mergeCell ref="I39:J39"/>
    <mergeCell ref="C21:J21"/>
    <mergeCell ref="C22:E22"/>
    <mergeCell ref="C23:J23"/>
    <mergeCell ref="C24:F24"/>
    <mergeCell ref="C25:F25"/>
    <mergeCell ref="C26:F26"/>
    <mergeCell ref="B24:B29"/>
    <mergeCell ref="C31:F31"/>
  </mergeCells>
  <pageMargins left="0.70866141732283472" right="0.70866141732283472" top="0.86614173228346458" bottom="0.86614173228346458" header="0.31496062992125984" footer="0.31496062992125984"/>
  <pageSetup paperSize="9" scale="87" fitToHeight="2" orientation="portrait" r:id="rId1"/>
  <headerFooter>
    <oddFooter xml:space="preserve">&amp;L&amp;9Antrag/TMSGAF/Frauenhaus_Frauenschutzwohnung/2026&amp;R&amp;9
&amp;A
&amp;P / &amp;N 
</oddFooter>
  </headerFooter>
  <rowBreaks count="1" manualBreakCount="1">
    <brk id="12" max="9" man="1"/>
  </rowBreaks>
  <ignoredErrors>
    <ignoredError sqref="D4:D7" emptyCellReferenc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view="pageLayout" topLeftCell="A28" zoomScaleNormal="100" zoomScaleSheetLayoutView="80" workbookViewId="0">
      <selection activeCell="O16" sqref="O16"/>
    </sheetView>
  </sheetViews>
  <sheetFormatPr baseColWidth="10" defaultColWidth="11.42578125" defaultRowHeight="14.25" x14ac:dyDescent="0.2"/>
  <cols>
    <col min="1" max="1" width="3.85546875" style="5" customWidth="1"/>
    <col min="2" max="2" width="9.140625" style="5" customWidth="1"/>
    <col min="3" max="4" width="12.140625" style="5" customWidth="1"/>
    <col min="5" max="5" width="12.28515625" style="5" customWidth="1"/>
    <col min="6" max="6" width="14.28515625" style="5" customWidth="1"/>
    <col min="7" max="7" width="13.42578125" style="5" customWidth="1"/>
    <col min="8" max="8" width="10.7109375" style="5" customWidth="1"/>
    <col min="9" max="9" width="11.28515625" style="5" customWidth="1"/>
    <col min="10" max="12" width="12.7109375" style="5" customWidth="1"/>
    <col min="13" max="16384" width="11.42578125" style="5"/>
  </cols>
  <sheetData>
    <row r="1" spans="1:14" s="132" customFormat="1" ht="24.95" customHeight="1" x14ac:dyDescent="0.25">
      <c r="A1" s="3" t="s">
        <v>57</v>
      </c>
      <c r="B1" s="353" t="s">
        <v>259</v>
      </c>
      <c r="C1" s="353"/>
      <c r="D1" s="353"/>
      <c r="E1" s="353"/>
      <c r="F1" s="353"/>
      <c r="G1" s="3"/>
      <c r="H1" s="45"/>
      <c r="I1" s="45"/>
      <c r="J1" s="167"/>
      <c r="L1" s="288" t="str">
        <f>'1. Antrag'!C10</f>
        <v>1060-GB-0793/………..2026</v>
      </c>
      <c r="M1" s="288"/>
      <c r="N1" s="288"/>
    </row>
    <row r="2" spans="1:14" s="1" customFormat="1" ht="24.95" customHeight="1" x14ac:dyDescent="0.25">
      <c r="A2" s="340" t="s">
        <v>271</v>
      </c>
      <c r="B2" s="354"/>
      <c r="C2" s="354"/>
      <c r="D2" s="354"/>
      <c r="E2" s="354"/>
      <c r="F2" s="354"/>
      <c r="G2" s="354"/>
      <c r="H2" s="354"/>
      <c r="I2" s="354"/>
      <c r="J2" s="354"/>
      <c r="K2" s="184"/>
      <c r="L2" s="184"/>
      <c r="M2" s="133"/>
      <c r="N2" s="133"/>
    </row>
    <row r="3" spans="1:14" s="1" customFormat="1" ht="24.95" customHeight="1" x14ac:dyDescent="0.25">
      <c r="A3" s="355" t="s">
        <v>16</v>
      </c>
      <c r="B3" s="236" t="s">
        <v>260</v>
      </c>
      <c r="C3" s="236"/>
      <c r="D3" s="358"/>
      <c r="E3" s="359" t="s">
        <v>169</v>
      </c>
      <c r="F3" s="305" t="s">
        <v>331</v>
      </c>
      <c r="G3" s="322" t="s">
        <v>42</v>
      </c>
      <c r="H3" s="362"/>
      <c r="I3" s="363"/>
      <c r="J3" s="322" t="s">
        <v>119</v>
      </c>
      <c r="K3" s="362"/>
      <c r="L3" s="362"/>
      <c r="M3" s="363"/>
      <c r="N3" s="134" t="s">
        <v>139</v>
      </c>
    </row>
    <row r="4" spans="1:14" s="1" customFormat="1" ht="51" customHeight="1" x14ac:dyDescent="0.25">
      <c r="A4" s="356"/>
      <c r="B4" s="236"/>
      <c r="C4" s="236"/>
      <c r="D4" s="358"/>
      <c r="E4" s="360"/>
      <c r="F4" s="361"/>
      <c r="G4" s="95" t="s">
        <v>167</v>
      </c>
      <c r="H4" s="135" t="s">
        <v>168</v>
      </c>
      <c r="I4" s="95" t="s">
        <v>171</v>
      </c>
      <c r="J4" s="364" t="s">
        <v>276</v>
      </c>
      <c r="K4" s="367"/>
      <c r="L4" s="95" t="s">
        <v>43</v>
      </c>
      <c r="M4" s="135" t="s">
        <v>172</v>
      </c>
      <c r="N4" s="136"/>
    </row>
    <row r="5" spans="1:14" s="1" customFormat="1" ht="24.95" customHeight="1" x14ac:dyDescent="0.25">
      <c r="A5" s="357"/>
      <c r="B5" s="169" t="s">
        <v>58</v>
      </c>
      <c r="C5" s="169" t="s">
        <v>38</v>
      </c>
      <c r="D5" s="169" t="s">
        <v>30</v>
      </c>
      <c r="E5" s="72" t="s">
        <v>170</v>
      </c>
      <c r="F5" s="137"/>
      <c r="G5" s="364" t="s">
        <v>173</v>
      </c>
      <c r="H5" s="365"/>
      <c r="I5" s="259"/>
      <c r="J5" s="21" t="s">
        <v>174</v>
      </c>
      <c r="K5" s="364" t="s">
        <v>173</v>
      </c>
      <c r="L5" s="366"/>
      <c r="M5" s="366"/>
      <c r="N5" s="259"/>
    </row>
    <row r="6" spans="1:14" s="1" customFormat="1" ht="24.95" customHeight="1" x14ac:dyDescent="0.25">
      <c r="A6" s="138">
        <f>'3. Projektbeschreibung'!A16</f>
        <v>1</v>
      </c>
      <c r="B6" s="139"/>
      <c r="C6" s="140"/>
      <c r="D6" s="140"/>
      <c r="E6" s="139"/>
      <c r="F6" s="70"/>
      <c r="G6" s="141"/>
      <c r="H6" s="141"/>
      <c r="I6" s="141"/>
      <c r="J6" s="142"/>
      <c r="K6" s="141"/>
      <c r="L6" s="141"/>
      <c r="M6" s="141"/>
      <c r="N6" s="143">
        <f t="shared" ref="N6:N13" si="0">I6+K6+L6+M6</f>
        <v>0</v>
      </c>
    </row>
    <row r="7" spans="1:14" s="1" customFormat="1" ht="24.95" customHeight="1" x14ac:dyDescent="0.25">
      <c r="A7" s="144">
        <v>2</v>
      </c>
      <c r="B7" s="145"/>
      <c r="C7" s="146"/>
      <c r="D7" s="146"/>
      <c r="E7" s="145"/>
      <c r="F7" s="137"/>
      <c r="G7" s="147"/>
      <c r="H7" s="147"/>
      <c r="I7" s="147"/>
      <c r="J7" s="148"/>
      <c r="K7" s="147"/>
      <c r="L7" s="147"/>
      <c r="M7" s="147"/>
      <c r="N7" s="149">
        <f t="shared" si="0"/>
        <v>0</v>
      </c>
    </row>
    <row r="8" spans="1:14" s="1" customFormat="1" ht="24.95" customHeight="1" x14ac:dyDescent="0.25">
      <c r="A8" s="144">
        <v>3</v>
      </c>
      <c r="B8" s="145"/>
      <c r="C8" s="146"/>
      <c r="D8" s="146"/>
      <c r="E8" s="145"/>
      <c r="F8" s="150"/>
      <c r="G8" s="147"/>
      <c r="H8" s="147"/>
      <c r="I8" s="147"/>
      <c r="J8" s="148"/>
      <c r="K8" s="147"/>
      <c r="L8" s="147"/>
      <c r="M8" s="147"/>
      <c r="N8" s="149">
        <f t="shared" si="0"/>
        <v>0</v>
      </c>
    </row>
    <row r="9" spans="1:14" s="1" customFormat="1" ht="24.95" customHeight="1" x14ac:dyDescent="0.25">
      <c r="A9" s="144">
        <v>4</v>
      </c>
      <c r="B9" s="145"/>
      <c r="C9" s="146"/>
      <c r="D9" s="146"/>
      <c r="E9" s="145"/>
      <c r="F9" s="150"/>
      <c r="G9" s="147"/>
      <c r="H9" s="147"/>
      <c r="I9" s="147"/>
      <c r="J9" s="148"/>
      <c r="K9" s="147"/>
      <c r="L9" s="147"/>
      <c r="M9" s="147"/>
      <c r="N9" s="149">
        <f t="shared" si="0"/>
        <v>0</v>
      </c>
    </row>
    <row r="10" spans="1:14" s="1" customFormat="1" ht="24.95" customHeight="1" x14ac:dyDescent="0.25">
      <c r="A10" s="144">
        <v>5</v>
      </c>
      <c r="B10" s="145"/>
      <c r="C10" s="146"/>
      <c r="D10" s="146"/>
      <c r="E10" s="145"/>
      <c r="F10" s="137"/>
      <c r="G10" s="147"/>
      <c r="H10" s="147"/>
      <c r="I10" s="147"/>
      <c r="J10" s="148"/>
      <c r="K10" s="147"/>
      <c r="L10" s="147"/>
      <c r="M10" s="147"/>
      <c r="N10" s="149">
        <f t="shared" si="0"/>
        <v>0</v>
      </c>
    </row>
    <row r="11" spans="1:14" s="1" customFormat="1" ht="24.95" customHeight="1" x14ac:dyDescent="0.25">
      <c r="A11" s="144">
        <v>6</v>
      </c>
      <c r="B11" s="145"/>
      <c r="C11" s="146"/>
      <c r="D11" s="146"/>
      <c r="E11" s="145"/>
      <c r="F11" s="137"/>
      <c r="G11" s="147"/>
      <c r="H11" s="147"/>
      <c r="I11" s="147"/>
      <c r="J11" s="148"/>
      <c r="K11" s="147"/>
      <c r="L11" s="147"/>
      <c r="M11" s="147"/>
      <c r="N11" s="149">
        <f t="shared" si="0"/>
        <v>0</v>
      </c>
    </row>
    <row r="12" spans="1:14" s="1" customFormat="1" ht="24.95" customHeight="1" x14ac:dyDescent="0.25">
      <c r="A12" s="144">
        <v>7</v>
      </c>
      <c r="B12" s="145"/>
      <c r="C12" s="146"/>
      <c r="D12" s="146"/>
      <c r="E12" s="145"/>
      <c r="F12" s="137"/>
      <c r="G12" s="147"/>
      <c r="H12" s="147"/>
      <c r="I12" s="147"/>
      <c r="J12" s="148"/>
      <c r="K12" s="147"/>
      <c r="L12" s="147"/>
      <c r="M12" s="147"/>
      <c r="N12" s="149">
        <f t="shared" si="0"/>
        <v>0</v>
      </c>
    </row>
    <row r="13" spans="1:14" s="1" customFormat="1" ht="24.95" customHeight="1" x14ac:dyDescent="0.25">
      <c r="A13" s="144">
        <v>8</v>
      </c>
      <c r="B13" s="145"/>
      <c r="C13" s="146"/>
      <c r="D13" s="146"/>
      <c r="E13" s="145"/>
      <c r="F13" s="137"/>
      <c r="G13" s="147"/>
      <c r="H13" s="147"/>
      <c r="I13" s="147"/>
      <c r="J13" s="148"/>
      <c r="K13" s="147"/>
      <c r="L13" s="147"/>
      <c r="M13" s="147"/>
      <c r="N13" s="149">
        <f t="shared" si="0"/>
        <v>0</v>
      </c>
    </row>
    <row r="14" spans="1:14" s="1" customFormat="1" ht="24.95" customHeight="1" x14ac:dyDescent="0.25">
      <c r="A14" s="151" t="s">
        <v>41</v>
      </c>
      <c r="B14" s="152"/>
      <c r="C14" s="337"/>
      <c r="D14" s="337"/>
      <c r="E14" s="337"/>
      <c r="F14" s="337"/>
      <c r="G14" s="337"/>
      <c r="H14" s="337"/>
      <c r="I14" s="337"/>
      <c r="J14" s="337"/>
      <c r="K14" s="337"/>
      <c r="L14" s="338"/>
      <c r="M14" s="339"/>
      <c r="N14" s="153">
        <f>SUM(N6:N13)</f>
        <v>0</v>
      </c>
    </row>
    <row r="15" spans="1:14" ht="9.9499999999999993" customHeight="1" x14ac:dyDescent="0.2"/>
    <row r="16" spans="1:14" ht="39.950000000000003" customHeight="1" x14ac:dyDescent="0.25">
      <c r="A16" s="340" t="s">
        <v>270</v>
      </c>
      <c r="B16" s="341" t="s">
        <v>131</v>
      </c>
      <c r="C16" s="341"/>
      <c r="D16" s="341"/>
      <c r="E16" s="341"/>
      <c r="F16" s="341"/>
      <c r="G16" s="341"/>
      <c r="H16" s="341"/>
      <c r="I16" s="341"/>
      <c r="J16" s="236"/>
      <c r="K16" s="342"/>
      <c r="L16" s="342"/>
    </row>
    <row r="17" spans="1:12" ht="54.95" customHeight="1" x14ac:dyDescent="0.2">
      <c r="A17" s="343"/>
      <c r="B17" s="345" t="s">
        <v>152</v>
      </c>
      <c r="C17" s="346"/>
      <c r="D17" s="347" t="s">
        <v>343</v>
      </c>
      <c r="E17" s="346"/>
      <c r="F17" s="348" t="s">
        <v>261</v>
      </c>
      <c r="G17" s="349"/>
      <c r="H17" s="349"/>
      <c r="I17" s="349"/>
      <c r="J17" s="350"/>
      <c r="K17" s="351" t="s">
        <v>161</v>
      </c>
      <c r="L17" s="352"/>
    </row>
    <row r="18" spans="1:12" ht="50.1" customHeight="1" x14ac:dyDescent="0.2">
      <c r="A18" s="344"/>
      <c r="B18" s="6" t="s">
        <v>138</v>
      </c>
      <c r="C18" s="13" t="s">
        <v>177</v>
      </c>
      <c r="D18" s="13" t="s">
        <v>151</v>
      </c>
      <c r="E18" s="13" t="s">
        <v>150</v>
      </c>
      <c r="F18" s="13" t="s">
        <v>149</v>
      </c>
      <c r="G18" s="13" t="s">
        <v>148</v>
      </c>
      <c r="H18" s="13" t="s">
        <v>153</v>
      </c>
      <c r="I18" s="154" t="s">
        <v>178</v>
      </c>
      <c r="J18" s="154" t="s">
        <v>179</v>
      </c>
      <c r="K18" s="22" t="s">
        <v>141</v>
      </c>
      <c r="L18" s="155" t="s">
        <v>140</v>
      </c>
    </row>
    <row r="19" spans="1:12" s="1" customFormat="1" ht="24.95" customHeight="1" x14ac:dyDescent="0.2">
      <c r="A19" s="182">
        <v>1</v>
      </c>
      <c r="B19" s="156"/>
      <c r="C19" s="20"/>
      <c r="D19" s="20"/>
      <c r="E19" s="20"/>
      <c r="F19" s="20"/>
      <c r="G19" s="20"/>
      <c r="H19" s="7" t="s">
        <v>7</v>
      </c>
      <c r="I19" s="20"/>
      <c r="J19" s="7" t="s">
        <v>7</v>
      </c>
      <c r="K19" s="137"/>
      <c r="L19" s="157"/>
    </row>
    <row r="20" spans="1:12" s="1" customFormat="1" ht="24.95" customHeight="1" x14ac:dyDescent="0.2">
      <c r="A20" s="182">
        <v>2</v>
      </c>
      <c r="B20" s="156"/>
      <c r="C20" s="20"/>
      <c r="D20" s="20"/>
      <c r="E20" s="20"/>
      <c r="F20" s="20"/>
      <c r="G20" s="20"/>
      <c r="H20" s="7" t="s">
        <v>7</v>
      </c>
      <c r="I20" s="20"/>
      <c r="J20" s="7" t="s">
        <v>7</v>
      </c>
      <c r="K20" s="137"/>
      <c r="L20" s="157"/>
    </row>
    <row r="21" spans="1:12" s="1" customFormat="1" ht="24.95" customHeight="1" x14ac:dyDescent="0.2">
      <c r="A21" s="182">
        <v>3</v>
      </c>
      <c r="B21" s="156"/>
      <c r="C21" s="20"/>
      <c r="D21" s="20"/>
      <c r="E21" s="20"/>
      <c r="F21" s="20"/>
      <c r="G21" s="20"/>
      <c r="H21" s="7" t="s">
        <v>7</v>
      </c>
      <c r="I21" s="20"/>
      <c r="J21" s="7" t="s">
        <v>7</v>
      </c>
      <c r="K21" s="150"/>
      <c r="L21" s="157"/>
    </row>
    <row r="22" spans="1:12" s="1" customFormat="1" ht="24.95" customHeight="1" x14ac:dyDescent="0.2">
      <c r="A22" s="182">
        <v>4</v>
      </c>
      <c r="B22" s="156"/>
      <c r="C22" s="20"/>
      <c r="D22" s="20"/>
      <c r="E22" s="20"/>
      <c r="F22" s="20"/>
      <c r="G22" s="20"/>
      <c r="H22" s="7" t="s">
        <v>7</v>
      </c>
      <c r="I22" s="20"/>
      <c r="J22" s="7" t="s">
        <v>7</v>
      </c>
      <c r="K22" s="150"/>
      <c r="L22" s="157"/>
    </row>
    <row r="23" spans="1:12" s="1" customFormat="1" ht="24.95" customHeight="1" x14ac:dyDescent="0.2">
      <c r="A23" s="182">
        <v>5</v>
      </c>
      <c r="B23" s="156"/>
      <c r="C23" s="20"/>
      <c r="D23" s="20"/>
      <c r="E23" s="20"/>
      <c r="F23" s="20"/>
      <c r="G23" s="20"/>
      <c r="H23" s="7" t="s">
        <v>7</v>
      </c>
      <c r="I23" s="20"/>
      <c r="J23" s="7" t="s">
        <v>7</v>
      </c>
      <c r="K23" s="150"/>
      <c r="L23" s="157"/>
    </row>
    <row r="24" spans="1:12" s="1" customFormat="1" ht="24.95" customHeight="1" x14ac:dyDescent="0.2">
      <c r="A24" s="182">
        <v>6</v>
      </c>
      <c r="B24" s="156"/>
      <c r="C24" s="20"/>
      <c r="D24" s="20"/>
      <c r="E24" s="20"/>
      <c r="F24" s="20"/>
      <c r="G24" s="20"/>
      <c r="H24" s="7" t="s">
        <v>7</v>
      </c>
      <c r="I24" s="20"/>
      <c r="J24" s="7" t="s">
        <v>7</v>
      </c>
      <c r="K24" s="150"/>
      <c r="L24" s="157"/>
    </row>
    <row r="25" spans="1:12" s="1" customFormat="1" ht="24.95" customHeight="1" x14ac:dyDescent="0.2">
      <c r="A25" s="182">
        <v>7</v>
      </c>
      <c r="B25" s="156"/>
      <c r="C25" s="20"/>
      <c r="D25" s="20"/>
      <c r="E25" s="20"/>
      <c r="F25" s="20"/>
      <c r="G25" s="20"/>
      <c r="H25" s="7" t="s">
        <v>7</v>
      </c>
      <c r="I25" s="20"/>
      <c r="J25" s="7" t="s">
        <v>7</v>
      </c>
      <c r="K25" s="150"/>
      <c r="L25" s="157"/>
    </row>
    <row r="26" spans="1:12" s="1" customFormat="1" ht="24.95" customHeight="1" x14ac:dyDescent="0.25">
      <c r="A26" s="183">
        <v>8</v>
      </c>
      <c r="B26" s="158"/>
      <c r="C26" s="159"/>
      <c r="D26" s="159"/>
      <c r="E26" s="159"/>
      <c r="F26" s="159"/>
      <c r="G26" s="159"/>
      <c r="H26" s="160" t="s">
        <v>7</v>
      </c>
      <c r="I26" s="159"/>
      <c r="J26" s="160" t="s">
        <v>7</v>
      </c>
      <c r="K26" s="161"/>
      <c r="L26" s="162"/>
    </row>
  </sheetData>
  <mergeCells count="19">
    <mergeCell ref="B1:F1"/>
    <mergeCell ref="A2:J2"/>
    <mergeCell ref="A3:A5"/>
    <mergeCell ref="B3:D4"/>
    <mergeCell ref="E3:E4"/>
    <mergeCell ref="F3:F4"/>
    <mergeCell ref="G3:I3"/>
    <mergeCell ref="J3:M3"/>
    <mergeCell ref="G5:I5"/>
    <mergeCell ref="K5:N5"/>
    <mergeCell ref="L1:N1"/>
    <mergeCell ref="J4:K4"/>
    <mergeCell ref="C14:M14"/>
    <mergeCell ref="A16:L16"/>
    <mergeCell ref="A17:A18"/>
    <mergeCell ref="B17:C17"/>
    <mergeCell ref="D17:E17"/>
    <mergeCell ref="F17:J17"/>
    <mergeCell ref="K17:L17"/>
  </mergeCells>
  <pageMargins left="0.25" right="0.25" top="0.75" bottom="0.75" header="0.3" footer="0.3"/>
  <pageSetup paperSize="9" scale="89" fitToHeight="2" orientation="landscape" r:id="rId1"/>
  <headerFooter>
    <oddFooter xml:space="preserve">&amp;L&amp;9Antrag/TMSGAF/Frauenhaus_Frauenschutzwohnung/2026&amp;R&amp;9
&amp;A
&amp;P / &amp;N 
</oddFooter>
  </headerFooter>
  <rowBreaks count="2" manualBreakCount="2">
    <brk id="15" max="13" man="1"/>
    <brk id="27" max="1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2"/>
  <sheetViews>
    <sheetView view="pageLayout" topLeftCell="A13" zoomScaleNormal="100" zoomScaleSheetLayoutView="100" workbookViewId="0">
      <selection activeCell="L40" sqref="L40"/>
    </sheetView>
  </sheetViews>
  <sheetFormatPr baseColWidth="10" defaultColWidth="11.42578125" defaultRowHeight="14.25" x14ac:dyDescent="0.2"/>
  <cols>
    <col min="1" max="1" width="4.28515625" style="2" customWidth="1"/>
    <col min="2" max="2" width="4.5703125" style="2" customWidth="1"/>
    <col min="3" max="3" width="5.140625" style="2" customWidth="1"/>
    <col min="4" max="4" width="12.42578125" style="2" customWidth="1"/>
    <col min="5" max="5" width="10" style="2" customWidth="1"/>
    <col min="6" max="6" width="7.85546875" style="2" customWidth="1"/>
    <col min="7" max="7" width="7.42578125" style="2" customWidth="1"/>
    <col min="8" max="8" width="12.28515625" style="2" customWidth="1"/>
    <col min="9" max="9" width="11.42578125" style="2"/>
    <col min="10" max="10" width="12.5703125" style="2" customWidth="1"/>
    <col min="11" max="16384" width="11.42578125" style="2"/>
  </cols>
  <sheetData>
    <row r="1" spans="1:27" s="8" customFormat="1" ht="24.95" customHeight="1" x14ac:dyDescent="0.25">
      <c r="A1" s="3" t="s">
        <v>59</v>
      </c>
      <c r="B1" s="368" t="s">
        <v>344</v>
      </c>
      <c r="C1" s="368"/>
      <c r="D1" s="368"/>
      <c r="E1" s="368"/>
      <c r="F1" s="368"/>
      <c r="G1" s="288" t="str">
        <f>'1. Antrag'!C10</f>
        <v>1060-GB-0793/………..2026</v>
      </c>
      <c r="H1" s="288"/>
    </row>
    <row r="2" spans="1:27" s="8" customFormat="1" ht="30" customHeight="1" x14ac:dyDescent="0.25">
      <c r="A2" s="3"/>
      <c r="B2" s="368"/>
      <c r="C2" s="369"/>
      <c r="D2" s="369"/>
      <c r="E2" s="369"/>
      <c r="F2" s="369"/>
      <c r="G2" s="47"/>
      <c r="H2" s="47"/>
    </row>
    <row r="3" spans="1:27" x14ac:dyDescent="0.2">
      <c r="A3" s="4"/>
      <c r="B3" s="4"/>
      <c r="C3" s="4"/>
      <c r="D3" s="4"/>
      <c r="E3" s="4"/>
      <c r="F3" s="4"/>
      <c r="G3" s="4"/>
      <c r="H3" s="4"/>
    </row>
    <row r="4" spans="1:27" s="5" customFormat="1" ht="24.95" customHeight="1" x14ac:dyDescent="0.2">
      <c r="A4" s="371"/>
      <c r="B4" s="372" t="s">
        <v>158</v>
      </c>
      <c r="C4" s="372"/>
      <c r="D4" s="372"/>
      <c r="E4" s="372"/>
      <c r="F4" s="372"/>
      <c r="G4" s="373" t="s">
        <v>187</v>
      </c>
      <c r="H4" s="374"/>
      <c r="I4" s="373" t="s">
        <v>188</v>
      </c>
      <c r="J4" s="374"/>
    </row>
    <row r="5" spans="1:27" s="5" customFormat="1" ht="44.25" customHeight="1" x14ac:dyDescent="0.2">
      <c r="A5" s="357"/>
      <c r="B5" s="21" t="s">
        <v>31</v>
      </c>
      <c r="C5" s="21" t="s">
        <v>32</v>
      </c>
      <c r="D5" s="222" t="s">
        <v>160</v>
      </c>
      <c r="E5" s="222"/>
      <c r="F5" s="222"/>
      <c r="G5" s="21" t="s">
        <v>31</v>
      </c>
      <c r="H5" s="13" t="s">
        <v>189</v>
      </c>
      <c r="I5" s="21" t="s">
        <v>31</v>
      </c>
      <c r="J5" s="13" t="s">
        <v>189</v>
      </c>
      <c r="AA5" s="5" t="s">
        <v>159</v>
      </c>
    </row>
    <row r="6" spans="1:27" s="1" customFormat="1" ht="24.95" customHeight="1" x14ac:dyDescent="0.25">
      <c r="A6" s="168">
        <v>1</v>
      </c>
      <c r="B6" s="7"/>
      <c r="C6" s="7"/>
      <c r="D6" s="370"/>
      <c r="E6" s="370"/>
      <c r="F6" s="370"/>
      <c r="G6" s="9" t="s">
        <v>7</v>
      </c>
      <c r="H6" s="9"/>
      <c r="I6" s="9" t="s">
        <v>7</v>
      </c>
      <c r="J6" s="83"/>
    </row>
    <row r="7" spans="1:27" s="1" customFormat="1" ht="24.95" customHeight="1" x14ac:dyDescent="0.25">
      <c r="A7" s="168">
        <v>2</v>
      </c>
      <c r="B7" s="7"/>
      <c r="C7" s="7"/>
      <c r="D7" s="370"/>
      <c r="E7" s="370"/>
      <c r="F7" s="370"/>
      <c r="G7" s="9" t="s">
        <v>7</v>
      </c>
      <c r="H7" s="9"/>
      <c r="I7" s="9" t="s">
        <v>7</v>
      </c>
      <c r="J7" s="83"/>
    </row>
    <row r="8" spans="1:27" s="1" customFormat="1" ht="24.95" customHeight="1" x14ac:dyDescent="0.25">
      <c r="A8" s="168">
        <v>3</v>
      </c>
      <c r="B8" s="7"/>
      <c r="C8" s="7"/>
      <c r="D8" s="370"/>
      <c r="E8" s="370"/>
      <c r="F8" s="370"/>
      <c r="G8" s="9" t="s">
        <v>7</v>
      </c>
      <c r="H8" s="9"/>
      <c r="I8" s="9" t="s">
        <v>7</v>
      </c>
      <c r="J8" s="83"/>
    </row>
    <row r="9" spans="1:27" s="1" customFormat="1" ht="24.95" customHeight="1" x14ac:dyDescent="0.25">
      <c r="A9" s="168">
        <v>4</v>
      </c>
      <c r="B9" s="7"/>
      <c r="C9" s="7"/>
      <c r="D9" s="370"/>
      <c r="E9" s="370"/>
      <c r="F9" s="370"/>
      <c r="G9" s="9" t="s">
        <v>7</v>
      </c>
      <c r="H9" s="9"/>
      <c r="I9" s="9" t="s">
        <v>7</v>
      </c>
      <c r="J9" s="83"/>
    </row>
    <row r="10" spans="1:27" s="1" customFormat="1" ht="24.95" customHeight="1" x14ac:dyDescent="0.25">
      <c r="A10" s="168">
        <v>5</v>
      </c>
      <c r="B10" s="7"/>
      <c r="C10" s="7"/>
      <c r="D10" s="370"/>
      <c r="E10" s="370"/>
      <c r="F10" s="370"/>
      <c r="G10" s="9" t="s">
        <v>7</v>
      </c>
      <c r="H10" s="9"/>
      <c r="I10" s="9" t="s">
        <v>7</v>
      </c>
      <c r="J10" s="83"/>
    </row>
    <row r="11" spans="1:27" s="1" customFormat="1" ht="24.95" customHeight="1" x14ac:dyDescent="0.25">
      <c r="A11" s="168">
        <v>6</v>
      </c>
      <c r="B11" s="7"/>
      <c r="C11" s="7"/>
      <c r="D11" s="370"/>
      <c r="E11" s="370"/>
      <c r="F11" s="370"/>
      <c r="G11" s="9" t="s">
        <v>7</v>
      </c>
      <c r="H11" s="9"/>
      <c r="I11" s="9" t="s">
        <v>7</v>
      </c>
      <c r="J11" s="83"/>
    </row>
    <row r="12" spans="1:27" s="1" customFormat="1" ht="24.95" customHeight="1" x14ac:dyDescent="0.25">
      <c r="A12" s="168">
        <v>7</v>
      </c>
      <c r="B12" s="7"/>
      <c r="C12" s="7"/>
      <c r="D12" s="370"/>
      <c r="E12" s="370"/>
      <c r="F12" s="370"/>
      <c r="G12" s="9" t="s">
        <v>7</v>
      </c>
      <c r="H12" s="9"/>
      <c r="I12" s="9" t="s">
        <v>7</v>
      </c>
      <c r="J12" s="83"/>
    </row>
    <row r="13" spans="1:27" s="1" customFormat="1" ht="24.95" customHeight="1" x14ac:dyDescent="0.25">
      <c r="A13" s="168">
        <v>8</v>
      </c>
      <c r="B13" s="7"/>
      <c r="C13" s="7"/>
      <c r="D13" s="370"/>
      <c r="E13" s="370"/>
      <c r="F13" s="370"/>
      <c r="G13" s="9" t="s">
        <v>7</v>
      </c>
      <c r="H13" s="9"/>
      <c r="I13" s="9" t="s">
        <v>7</v>
      </c>
      <c r="J13" s="83"/>
    </row>
    <row r="14" spans="1:27" x14ac:dyDescent="0.2">
      <c r="A14" s="4"/>
      <c r="B14" s="4"/>
      <c r="C14" s="4"/>
      <c r="D14" s="4"/>
      <c r="E14" s="4"/>
      <c r="F14" s="4"/>
      <c r="G14" s="4"/>
      <c r="H14" s="4"/>
    </row>
    <row r="15" spans="1:27" x14ac:dyDescent="0.2">
      <c r="A15" s="4"/>
      <c r="B15" s="4"/>
      <c r="C15" s="4"/>
      <c r="D15" s="4"/>
      <c r="E15" s="4"/>
      <c r="F15" s="4"/>
      <c r="G15" s="4"/>
      <c r="H15" s="4"/>
    </row>
    <row r="16" spans="1:27" x14ac:dyDescent="0.2">
      <c r="A16" s="4"/>
      <c r="B16" s="4"/>
      <c r="C16" s="4"/>
      <c r="D16" s="4"/>
      <c r="E16" s="4"/>
      <c r="F16" s="4"/>
      <c r="G16" s="4"/>
      <c r="H16" s="4"/>
    </row>
    <row r="17" spans="1:9" x14ac:dyDescent="0.2">
      <c r="A17" s="4"/>
      <c r="B17" s="4"/>
      <c r="C17" s="4"/>
      <c r="D17" s="4"/>
      <c r="E17" s="4"/>
      <c r="F17" s="4"/>
      <c r="G17" s="4"/>
      <c r="H17" s="4"/>
    </row>
    <row r="18" spans="1:9" x14ac:dyDescent="0.2">
      <c r="A18" s="4"/>
      <c r="B18" s="4"/>
      <c r="C18" s="4"/>
      <c r="D18" s="4"/>
      <c r="E18" s="4"/>
      <c r="F18" s="4"/>
      <c r="G18" s="4"/>
      <c r="H18" s="4"/>
    </row>
    <row r="19" spans="1:9" x14ac:dyDescent="0.2">
      <c r="A19" s="4"/>
      <c r="B19" s="4"/>
      <c r="C19" s="4"/>
      <c r="D19" s="4"/>
      <c r="E19" s="4"/>
      <c r="F19" s="4"/>
      <c r="G19" s="4"/>
      <c r="H19" s="4"/>
    </row>
    <row r="20" spans="1:9" x14ac:dyDescent="0.2">
      <c r="A20" s="4"/>
      <c r="B20" s="4"/>
      <c r="C20" s="4"/>
      <c r="D20" s="4"/>
      <c r="E20" s="4"/>
      <c r="F20" s="4"/>
      <c r="G20" s="4"/>
      <c r="H20" s="4"/>
    </row>
    <row r="21" spans="1:9" x14ac:dyDescent="0.2">
      <c r="A21" s="4"/>
      <c r="B21" s="4"/>
      <c r="C21" s="4"/>
      <c r="D21" s="4"/>
      <c r="E21" s="4"/>
      <c r="F21" s="4"/>
      <c r="G21" s="4"/>
      <c r="H21" s="4"/>
    </row>
    <row r="22" spans="1:9" x14ac:dyDescent="0.2">
      <c r="A22" s="4"/>
      <c r="B22" s="4"/>
      <c r="C22" s="4"/>
      <c r="D22" s="4"/>
      <c r="E22" s="4"/>
      <c r="F22" s="4"/>
      <c r="G22" s="4"/>
      <c r="H22" s="4"/>
    </row>
    <row r="23" spans="1:9" x14ac:dyDescent="0.2">
      <c r="A23" s="4"/>
      <c r="B23" s="4"/>
      <c r="C23" s="4"/>
      <c r="D23" s="4"/>
      <c r="E23" s="4"/>
      <c r="F23" s="4"/>
      <c r="G23" s="4"/>
      <c r="H23" s="4"/>
    </row>
    <row r="24" spans="1:9" x14ac:dyDescent="0.2">
      <c r="A24" s="4"/>
      <c r="B24" s="4"/>
      <c r="C24" s="4"/>
      <c r="D24" s="4"/>
      <c r="E24" s="4"/>
      <c r="F24" s="4"/>
      <c r="G24" s="4"/>
      <c r="H24" s="4"/>
    </row>
    <row r="25" spans="1:9" s="10" customFormat="1" x14ac:dyDescent="0.2">
      <c r="A25" s="15"/>
      <c r="B25" s="15"/>
      <c r="C25" s="15"/>
      <c r="D25" s="16"/>
      <c r="E25" s="15"/>
      <c r="F25" s="15"/>
      <c r="G25" s="15"/>
      <c r="I25" s="11"/>
    </row>
    <row r="26" spans="1:9" s="10" customFormat="1" x14ac:dyDescent="0.2">
      <c r="A26" s="15"/>
      <c r="B26" s="15"/>
      <c r="C26" s="15"/>
      <c r="D26" s="16"/>
      <c r="E26" s="15"/>
      <c r="F26" s="15"/>
      <c r="G26" s="15"/>
      <c r="I26" s="11"/>
    </row>
    <row r="27" spans="1:9" s="10" customFormat="1" x14ac:dyDescent="0.2">
      <c r="A27" s="16"/>
      <c r="B27" s="16"/>
      <c r="C27" s="16"/>
      <c r="D27" s="16"/>
      <c r="E27" s="16"/>
      <c r="F27" s="16"/>
      <c r="G27" s="16"/>
      <c r="H27" s="12"/>
      <c r="I27" s="11"/>
    </row>
    <row r="28" spans="1:9" x14ac:dyDescent="0.2">
      <c r="A28" s="4"/>
      <c r="B28" s="4"/>
      <c r="C28" s="4"/>
      <c r="D28" s="4"/>
      <c r="E28" s="4"/>
      <c r="F28" s="4"/>
      <c r="G28" s="4"/>
      <c r="H28" s="4"/>
    </row>
    <row r="29" spans="1:9" x14ac:dyDescent="0.2">
      <c r="A29" s="4"/>
      <c r="B29" s="4"/>
      <c r="C29" s="4"/>
      <c r="D29" s="4"/>
      <c r="E29" s="4"/>
      <c r="F29" s="4"/>
      <c r="G29" s="4"/>
      <c r="H29" s="4"/>
    </row>
    <row r="30" spans="1:9" x14ac:dyDescent="0.2">
      <c r="A30" s="4"/>
      <c r="B30" s="4"/>
      <c r="C30" s="4"/>
      <c r="D30" s="4"/>
      <c r="E30" s="4"/>
      <c r="F30" s="4"/>
      <c r="G30" s="4"/>
      <c r="H30" s="4"/>
    </row>
    <row r="31" spans="1:9" x14ac:dyDescent="0.2">
      <c r="A31" s="4"/>
      <c r="B31" s="4"/>
      <c r="C31" s="4"/>
      <c r="D31" s="4"/>
      <c r="E31" s="4"/>
      <c r="F31" s="4"/>
      <c r="G31" s="4"/>
      <c r="H31" s="4"/>
    </row>
    <row r="32" spans="1:9" x14ac:dyDescent="0.2">
      <c r="A32" s="4"/>
      <c r="B32" s="4"/>
      <c r="C32" s="4"/>
      <c r="D32" s="4"/>
      <c r="E32" s="4"/>
      <c r="F32" s="4"/>
      <c r="G32" s="4"/>
      <c r="H32" s="4"/>
    </row>
  </sheetData>
  <mergeCells count="16">
    <mergeCell ref="I4:J4"/>
    <mergeCell ref="D5:F5"/>
    <mergeCell ref="D12:F12"/>
    <mergeCell ref="D13:F13"/>
    <mergeCell ref="D7:F7"/>
    <mergeCell ref="D8:F8"/>
    <mergeCell ref="D9:F9"/>
    <mergeCell ref="D10:F10"/>
    <mergeCell ref="D11:F11"/>
    <mergeCell ref="B1:F1"/>
    <mergeCell ref="G1:H1"/>
    <mergeCell ref="B2:F2"/>
    <mergeCell ref="D6:F6"/>
    <mergeCell ref="A4:A5"/>
    <mergeCell ref="B4:F4"/>
    <mergeCell ref="G4:H4"/>
  </mergeCells>
  <pageMargins left="0.70866141732283472" right="0.70866141732283472" top="0.86614173228346458" bottom="0.86614173228346458" header="0.31496062992125984" footer="0.31496062992125984"/>
  <pageSetup paperSize="9" scale="96" fitToHeight="2" orientation="portrait" r:id="rId1"/>
  <headerFooter>
    <oddFooter xml:space="preserve">&amp;L&amp;9Antrag/TMSGAF/Frauenhaus_Frauenschutzwohnung/2026&amp;R&amp;9
&amp;A
&amp;P / &amp;N 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9"/>
  <sheetViews>
    <sheetView view="pageLayout" topLeftCell="A54" zoomScaleNormal="100" zoomScaleSheetLayoutView="100" workbookViewId="0">
      <selection activeCell="G52" sqref="G52"/>
    </sheetView>
  </sheetViews>
  <sheetFormatPr baseColWidth="10" defaultRowHeight="14.25" x14ac:dyDescent="0.2"/>
  <cols>
    <col min="1" max="1" width="5" style="4" customWidth="1"/>
    <col min="2" max="2" width="4.5703125" style="4" customWidth="1"/>
    <col min="3" max="3" width="15.140625" style="4" customWidth="1"/>
    <col min="4" max="4" width="10.140625" style="4" customWidth="1"/>
    <col min="5" max="5" width="18.85546875" style="4" customWidth="1"/>
    <col min="6" max="6" width="10" style="4" customWidth="1"/>
    <col min="7" max="7" width="10.7109375" style="4" customWidth="1"/>
    <col min="8" max="8" width="11.85546875" style="4" customWidth="1"/>
    <col min="9" max="9" width="11.140625" style="4" customWidth="1"/>
    <col min="10" max="10" width="13.28515625" style="4" customWidth="1"/>
    <col min="11" max="11" width="14.42578125" style="4" customWidth="1"/>
    <col min="12" max="256" width="11.42578125" style="4"/>
    <col min="257" max="257" width="5" style="4" customWidth="1"/>
    <col min="258" max="258" width="4.5703125" style="4" customWidth="1"/>
    <col min="259" max="259" width="15.140625" style="4" customWidth="1"/>
    <col min="260" max="260" width="10.140625" style="4" customWidth="1"/>
    <col min="261" max="261" width="18.85546875" style="4" customWidth="1"/>
    <col min="262" max="262" width="10" style="4" customWidth="1"/>
    <col min="263" max="263" width="10.7109375" style="4" customWidth="1"/>
    <col min="264" max="264" width="11.85546875" style="4" customWidth="1"/>
    <col min="265" max="265" width="11.140625" style="4" customWidth="1"/>
    <col min="266" max="266" width="13.28515625" style="4" customWidth="1"/>
    <col min="267" max="267" width="14.42578125" style="4" customWidth="1"/>
    <col min="268" max="512" width="11.42578125" style="4"/>
    <col min="513" max="513" width="5" style="4" customWidth="1"/>
    <col min="514" max="514" width="4.5703125" style="4" customWidth="1"/>
    <col min="515" max="515" width="15.140625" style="4" customWidth="1"/>
    <col min="516" max="516" width="10.140625" style="4" customWidth="1"/>
    <col min="517" max="517" width="18.85546875" style="4" customWidth="1"/>
    <col min="518" max="518" width="10" style="4" customWidth="1"/>
    <col min="519" max="519" width="10.7109375" style="4" customWidth="1"/>
    <col min="520" max="520" width="11.85546875" style="4" customWidth="1"/>
    <col min="521" max="521" width="11.140625" style="4" customWidth="1"/>
    <col min="522" max="522" width="13.28515625" style="4" customWidth="1"/>
    <col min="523" max="523" width="14.42578125" style="4" customWidth="1"/>
    <col min="524" max="768" width="11.42578125" style="4"/>
    <col min="769" max="769" width="5" style="4" customWidth="1"/>
    <col min="770" max="770" width="4.5703125" style="4" customWidth="1"/>
    <col min="771" max="771" width="15.140625" style="4" customWidth="1"/>
    <col min="772" max="772" width="10.140625" style="4" customWidth="1"/>
    <col min="773" max="773" width="18.85546875" style="4" customWidth="1"/>
    <col min="774" max="774" width="10" style="4" customWidth="1"/>
    <col min="775" max="775" width="10.7109375" style="4" customWidth="1"/>
    <col min="776" max="776" width="11.85546875" style="4" customWidth="1"/>
    <col min="777" max="777" width="11.140625" style="4" customWidth="1"/>
    <col min="778" max="778" width="13.28515625" style="4" customWidth="1"/>
    <col min="779" max="779" width="14.42578125" style="4" customWidth="1"/>
    <col min="780" max="1024" width="11.42578125" style="4"/>
    <col min="1025" max="1025" width="5" style="4" customWidth="1"/>
    <col min="1026" max="1026" width="4.5703125" style="4" customWidth="1"/>
    <col min="1027" max="1027" width="15.140625" style="4" customWidth="1"/>
    <col min="1028" max="1028" width="10.140625" style="4" customWidth="1"/>
    <col min="1029" max="1029" width="18.85546875" style="4" customWidth="1"/>
    <col min="1030" max="1030" width="10" style="4" customWidth="1"/>
    <col min="1031" max="1031" width="10.7109375" style="4" customWidth="1"/>
    <col min="1032" max="1032" width="11.85546875" style="4" customWidth="1"/>
    <col min="1033" max="1033" width="11.140625" style="4" customWidth="1"/>
    <col min="1034" max="1034" width="13.28515625" style="4" customWidth="1"/>
    <col min="1035" max="1035" width="14.42578125" style="4" customWidth="1"/>
    <col min="1036" max="1280" width="11.42578125" style="4"/>
    <col min="1281" max="1281" width="5" style="4" customWidth="1"/>
    <col min="1282" max="1282" width="4.5703125" style="4" customWidth="1"/>
    <col min="1283" max="1283" width="15.140625" style="4" customWidth="1"/>
    <col min="1284" max="1284" width="10.140625" style="4" customWidth="1"/>
    <col min="1285" max="1285" width="18.85546875" style="4" customWidth="1"/>
    <col min="1286" max="1286" width="10" style="4" customWidth="1"/>
    <col min="1287" max="1287" width="10.7109375" style="4" customWidth="1"/>
    <col min="1288" max="1288" width="11.85546875" style="4" customWidth="1"/>
    <col min="1289" max="1289" width="11.140625" style="4" customWidth="1"/>
    <col min="1290" max="1290" width="13.28515625" style="4" customWidth="1"/>
    <col min="1291" max="1291" width="14.42578125" style="4" customWidth="1"/>
    <col min="1292" max="1536" width="11.42578125" style="4"/>
    <col min="1537" max="1537" width="5" style="4" customWidth="1"/>
    <col min="1538" max="1538" width="4.5703125" style="4" customWidth="1"/>
    <col min="1539" max="1539" width="15.140625" style="4" customWidth="1"/>
    <col min="1540" max="1540" width="10.140625" style="4" customWidth="1"/>
    <col min="1541" max="1541" width="18.85546875" style="4" customWidth="1"/>
    <col min="1542" max="1542" width="10" style="4" customWidth="1"/>
    <col min="1543" max="1543" width="10.7109375" style="4" customWidth="1"/>
    <col min="1544" max="1544" width="11.85546875" style="4" customWidth="1"/>
    <col min="1545" max="1545" width="11.140625" style="4" customWidth="1"/>
    <col min="1546" max="1546" width="13.28515625" style="4" customWidth="1"/>
    <col min="1547" max="1547" width="14.42578125" style="4" customWidth="1"/>
    <col min="1548" max="1792" width="11.42578125" style="4"/>
    <col min="1793" max="1793" width="5" style="4" customWidth="1"/>
    <col min="1794" max="1794" width="4.5703125" style="4" customWidth="1"/>
    <col min="1795" max="1795" width="15.140625" style="4" customWidth="1"/>
    <col min="1796" max="1796" width="10.140625" style="4" customWidth="1"/>
    <col min="1797" max="1797" width="18.85546875" style="4" customWidth="1"/>
    <col min="1798" max="1798" width="10" style="4" customWidth="1"/>
    <col min="1799" max="1799" width="10.7109375" style="4" customWidth="1"/>
    <col min="1800" max="1800" width="11.85546875" style="4" customWidth="1"/>
    <col min="1801" max="1801" width="11.140625" style="4" customWidth="1"/>
    <col min="1802" max="1802" width="13.28515625" style="4" customWidth="1"/>
    <col min="1803" max="1803" width="14.42578125" style="4" customWidth="1"/>
    <col min="1804" max="2048" width="11.42578125" style="4"/>
    <col min="2049" max="2049" width="5" style="4" customWidth="1"/>
    <col min="2050" max="2050" width="4.5703125" style="4" customWidth="1"/>
    <col min="2051" max="2051" width="15.140625" style="4" customWidth="1"/>
    <col min="2052" max="2052" width="10.140625" style="4" customWidth="1"/>
    <col min="2053" max="2053" width="18.85546875" style="4" customWidth="1"/>
    <col min="2054" max="2054" width="10" style="4" customWidth="1"/>
    <col min="2055" max="2055" width="10.7109375" style="4" customWidth="1"/>
    <col min="2056" max="2056" width="11.85546875" style="4" customWidth="1"/>
    <col min="2057" max="2057" width="11.140625" style="4" customWidth="1"/>
    <col min="2058" max="2058" width="13.28515625" style="4" customWidth="1"/>
    <col min="2059" max="2059" width="14.42578125" style="4" customWidth="1"/>
    <col min="2060" max="2304" width="11.42578125" style="4"/>
    <col min="2305" max="2305" width="5" style="4" customWidth="1"/>
    <col min="2306" max="2306" width="4.5703125" style="4" customWidth="1"/>
    <col min="2307" max="2307" width="15.140625" style="4" customWidth="1"/>
    <col min="2308" max="2308" width="10.140625" style="4" customWidth="1"/>
    <col min="2309" max="2309" width="18.85546875" style="4" customWidth="1"/>
    <col min="2310" max="2310" width="10" style="4" customWidth="1"/>
    <col min="2311" max="2311" width="10.7109375" style="4" customWidth="1"/>
    <col min="2312" max="2312" width="11.85546875" style="4" customWidth="1"/>
    <col min="2313" max="2313" width="11.140625" style="4" customWidth="1"/>
    <col min="2314" max="2314" width="13.28515625" style="4" customWidth="1"/>
    <col min="2315" max="2315" width="14.42578125" style="4" customWidth="1"/>
    <col min="2316" max="2560" width="11.42578125" style="4"/>
    <col min="2561" max="2561" width="5" style="4" customWidth="1"/>
    <col min="2562" max="2562" width="4.5703125" style="4" customWidth="1"/>
    <col min="2563" max="2563" width="15.140625" style="4" customWidth="1"/>
    <col min="2564" max="2564" width="10.140625" style="4" customWidth="1"/>
    <col min="2565" max="2565" width="18.85546875" style="4" customWidth="1"/>
    <col min="2566" max="2566" width="10" style="4" customWidth="1"/>
    <col min="2567" max="2567" width="10.7109375" style="4" customWidth="1"/>
    <col min="2568" max="2568" width="11.85546875" style="4" customWidth="1"/>
    <col min="2569" max="2569" width="11.140625" style="4" customWidth="1"/>
    <col min="2570" max="2570" width="13.28515625" style="4" customWidth="1"/>
    <col min="2571" max="2571" width="14.42578125" style="4" customWidth="1"/>
    <col min="2572" max="2816" width="11.42578125" style="4"/>
    <col min="2817" max="2817" width="5" style="4" customWidth="1"/>
    <col min="2818" max="2818" width="4.5703125" style="4" customWidth="1"/>
    <col min="2819" max="2819" width="15.140625" style="4" customWidth="1"/>
    <col min="2820" max="2820" width="10.140625" style="4" customWidth="1"/>
    <col min="2821" max="2821" width="18.85546875" style="4" customWidth="1"/>
    <col min="2822" max="2822" width="10" style="4" customWidth="1"/>
    <col min="2823" max="2823" width="10.7109375" style="4" customWidth="1"/>
    <col min="2824" max="2824" width="11.85546875" style="4" customWidth="1"/>
    <col min="2825" max="2825" width="11.140625" style="4" customWidth="1"/>
    <col min="2826" max="2826" width="13.28515625" style="4" customWidth="1"/>
    <col min="2827" max="2827" width="14.42578125" style="4" customWidth="1"/>
    <col min="2828" max="3072" width="11.42578125" style="4"/>
    <col min="3073" max="3073" width="5" style="4" customWidth="1"/>
    <col min="3074" max="3074" width="4.5703125" style="4" customWidth="1"/>
    <col min="3075" max="3075" width="15.140625" style="4" customWidth="1"/>
    <col min="3076" max="3076" width="10.140625" style="4" customWidth="1"/>
    <col min="3077" max="3077" width="18.85546875" style="4" customWidth="1"/>
    <col min="3078" max="3078" width="10" style="4" customWidth="1"/>
    <col min="3079" max="3079" width="10.7109375" style="4" customWidth="1"/>
    <col min="3080" max="3080" width="11.85546875" style="4" customWidth="1"/>
    <col min="3081" max="3081" width="11.140625" style="4" customWidth="1"/>
    <col min="3082" max="3082" width="13.28515625" style="4" customWidth="1"/>
    <col min="3083" max="3083" width="14.42578125" style="4" customWidth="1"/>
    <col min="3084" max="3328" width="11.42578125" style="4"/>
    <col min="3329" max="3329" width="5" style="4" customWidth="1"/>
    <col min="3330" max="3330" width="4.5703125" style="4" customWidth="1"/>
    <col min="3331" max="3331" width="15.140625" style="4" customWidth="1"/>
    <col min="3332" max="3332" width="10.140625" style="4" customWidth="1"/>
    <col min="3333" max="3333" width="18.85546875" style="4" customWidth="1"/>
    <col min="3334" max="3334" width="10" style="4" customWidth="1"/>
    <col min="3335" max="3335" width="10.7109375" style="4" customWidth="1"/>
    <col min="3336" max="3336" width="11.85546875" style="4" customWidth="1"/>
    <col min="3337" max="3337" width="11.140625" style="4" customWidth="1"/>
    <col min="3338" max="3338" width="13.28515625" style="4" customWidth="1"/>
    <col min="3339" max="3339" width="14.42578125" style="4" customWidth="1"/>
    <col min="3340" max="3584" width="11.42578125" style="4"/>
    <col min="3585" max="3585" width="5" style="4" customWidth="1"/>
    <col min="3586" max="3586" width="4.5703125" style="4" customWidth="1"/>
    <col min="3587" max="3587" width="15.140625" style="4" customWidth="1"/>
    <col min="3588" max="3588" width="10.140625" style="4" customWidth="1"/>
    <col min="3589" max="3589" width="18.85546875" style="4" customWidth="1"/>
    <col min="3590" max="3590" width="10" style="4" customWidth="1"/>
    <col min="3591" max="3591" width="10.7109375" style="4" customWidth="1"/>
    <col min="3592" max="3592" width="11.85546875" style="4" customWidth="1"/>
    <col min="3593" max="3593" width="11.140625" style="4" customWidth="1"/>
    <col min="3594" max="3594" width="13.28515625" style="4" customWidth="1"/>
    <col min="3595" max="3595" width="14.42578125" style="4" customWidth="1"/>
    <col min="3596" max="3840" width="11.42578125" style="4"/>
    <col min="3841" max="3841" width="5" style="4" customWidth="1"/>
    <col min="3842" max="3842" width="4.5703125" style="4" customWidth="1"/>
    <col min="3843" max="3843" width="15.140625" style="4" customWidth="1"/>
    <col min="3844" max="3844" width="10.140625" style="4" customWidth="1"/>
    <col min="3845" max="3845" width="18.85546875" style="4" customWidth="1"/>
    <col min="3846" max="3846" width="10" style="4" customWidth="1"/>
    <col min="3847" max="3847" width="10.7109375" style="4" customWidth="1"/>
    <col min="3848" max="3848" width="11.85546875" style="4" customWidth="1"/>
    <col min="3849" max="3849" width="11.140625" style="4" customWidth="1"/>
    <col min="3850" max="3850" width="13.28515625" style="4" customWidth="1"/>
    <col min="3851" max="3851" width="14.42578125" style="4" customWidth="1"/>
    <col min="3852" max="4096" width="11.42578125" style="4"/>
    <col min="4097" max="4097" width="5" style="4" customWidth="1"/>
    <col min="4098" max="4098" width="4.5703125" style="4" customWidth="1"/>
    <col min="4099" max="4099" width="15.140625" style="4" customWidth="1"/>
    <col min="4100" max="4100" width="10.140625" style="4" customWidth="1"/>
    <col min="4101" max="4101" width="18.85546875" style="4" customWidth="1"/>
    <col min="4102" max="4102" width="10" style="4" customWidth="1"/>
    <col min="4103" max="4103" width="10.7109375" style="4" customWidth="1"/>
    <col min="4104" max="4104" width="11.85546875" style="4" customWidth="1"/>
    <col min="4105" max="4105" width="11.140625" style="4" customWidth="1"/>
    <col min="4106" max="4106" width="13.28515625" style="4" customWidth="1"/>
    <col min="4107" max="4107" width="14.42578125" style="4" customWidth="1"/>
    <col min="4108" max="4352" width="11.42578125" style="4"/>
    <col min="4353" max="4353" width="5" style="4" customWidth="1"/>
    <col min="4354" max="4354" width="4.5703125" style="4" customWidth="1"/>
    <col min="4355" max="4355" width="15.140625" style="4" customWidth="1"/>
    <col min="4356" max="4356" width="10.140625" style="4" customWidth="1"/>
    <col min="4357" max="4357" width="18.85546875" style="4" customWidth="1"/>
    <col min="4358" max="4358" width="10" style="4" customWidth="1"/>
    <col min="4359" max="4359" width="10.7109375" style="4" customWidth="1"/>
    <col min="4360" max="4360" width="11.85546875" style="4" customWidth="1"/>
    <col min="4361" max="4361" width="11.140625" style="4" customWidth="1"/>
    <col min="4362" max="4362" width="13.28515625" style="4" customWidth="1"/>
    <col min="4363" max="4363" width="14.42578125" style="4" customWidth="1"/>
    <col min="4364" max="4608" width="11.42578125" style="4"/>
    <col min="4609" max="4609" width="5" style="4" customWidth="1"/>
    <col min="4610" max="4610" width="4.5703125" style="4" customWidth="1"/>
    <col min="4611" max="4611" width="15.140625" style="4" customWidth="1"/>
    <col min="4612" max="4612" width="10.140625" style="4" customWidth="1"/>
    <col min="4613" max="4613" width="18.85546875" style="4" customWidth="1"/>
    <col min="4614" max="4614" width="10" style="4" customWidth="1"/>
    <col min="4615" max="4615" width="10.7109375" style="4" customWidth="1"/>
    <col min="4616" max="4616" width="11.85546875" style="4" customWidth="1"/>
    <col min="4617" max="4617" width="11.140625" style="4" customWidth="1"/>
    <col min="4618" max="4618" width="13.28515625" style="4" customWidth="1"/>
    <col min="4619" max="4619" width="14.42578125" style="4" customWidth="1"/>
    <col min="4620" max="4864" width="11.42578125" style="4"/>
    <col min="4865" max="4865" width="5" style="4" customWidth="1"/>
    <col min="4866" max="4866" width="4.5703125" style="4" customWidth="1"/>
    <col min="4867" max="4867" width="15.140625" style="4" customWidth="1"/>
    <col min="4868" max="4868" width="10.140625" style="4" customWidth="1"/>
    <col min="4869" max="4869" width="18.85546875" style="4" customWidth="1"/>
    <col min="4870" max="4870" width="10" style="4" customWidth="1"/>
    <col min="4871" max="4871" width="10.7109375" style="4" customWidth="1"/>
    <col min="4872" max="4872" width="11.85546875" style="4" customWidth="1"/>
    <col min="4873" max="4873" width="11.140625" style="4" customWidth="1"/>
    <col min="4874" max="4874" width="13.28515625" style="4" customWidth="1"/>
    <col min="4875" max="4875" width="14.42578125" style="4" customWidth="1"/>
    <col min="4876" max="5120" width="11.42578125" style="4"/>
    <col min="5121" max="5121" width="5" style="4" customWidth="1"/>
    <col min="5122" max="5122" width="4.5703125" style="4" customWidth="1"/>
    <col min="5123" max="5123" width="15.140625" style="4" customWidth="1"/>
    <col min="5124" max="5124" width="10.140625" style="4" customWidth="1"/>
    <col min="5125" max="5125" width="18.85546875" style="4" customWidth="1"/>
    <col min="5126" max="5126" width="10" style="4" customWidth="1"/>
    <col min="5127" max="5127" width="10.7109375" style="4" customWidth="1"/>
    <col min="5128" max="5128" width="11.85546875" style="4" customWidth="1"/>
    <col min="5129" max="5129" width="11.140625" style="4" customWidth="1"/>
    <col min="5130" max="5130" width="13.28515625" style="4" customWidth="1"/>
    <col min="5131" max="5131" width="14.42578125" style="4" customWidth="1"/>
    <col min="5132" max="5376" width="11.42578125" style="4"/>
    <col min="5377" max="5377" width="5" style="4" customWidth="1"/>
    <col min="5378" max="5378" width="4.5703125" style="4" customWidth="1"/>
    <col min="5379" max="5379" width="15.140625" style="4" customWidth="1"/>
    <col min="5380" max="5380" width="10.140625" style="4" customWidth="1"/>
    <col min="5381" max="5381" width="18.85546875" style="4" customWidth="1"/>
    <col min="5382" max="5382" width="10" style="4" customWidth="1"/>
    <col min="5383" max="5383" width="10.7109375" style="4" customWidth="1"/>
    <col min="5384" max="5384" width="11.85546875" style="4" customWidth="1"/>
    <col min="5385" max="5385" width="11.140625" style="4" customWidth="1"/>
    <col min="5386" max="5386" width="13.28515625" style="4" customWidth="1"/>
    <col min="5387" max="5387" width="14.42578125" style="4" customWidth="1"/>
    <col min="5388" max="5632" width="11.42578125" style="4"/>
    <col min="5633" max="5633" width="5" style="4" customWidth="1"/>
    <col min="5634" max="5634" width="4.5703125" style="4" customWidth="1"/>
    <col min="5635" max="5635" width="15.140625" style="4" customWidth="1"/>
    <col min="5636" max="5636" width="10.140625" style="4" customWidth="1"/>
    <col min="5637" max="5637" width="18.85546875" style="4" customWidth="1"/>
    <col min="5638" max="5638" width="10" style="4" customWidth="1"/>
    <col min="5639" max="5639" width="10.7109375" style="4" customWidth="1"/>
    <col min="5640" max="5640" width="11.85546875" style="4" customWidth="1"/>
    <col min="5641" max="5641" width="11.140625" style="4" customWidth="1"/>
    <col min="5642" max="5642" width="13.28515625" style="4" customWidth="1"/>
    <col min="5643" max="5643" width="14.42578125" style="4" customWidth="1"/>
    <col min="5644" max="5888" width="11.42578125" style="4"/>
    <col min="5889" max="5889" width="5" style="4" customWidth="1"/>
    <col min="5890" max="5890" width="4.5703125" style="4" customWidth="1"/>
    <col min="5891" max="5891" width="15.140625" style="4" customWidth="1"/>
    <col min="5892" max="5892" width="10.140625" style="4" customWidth="1"/>
    <col min="5893" max="5893" width="18.85546875" style="4" customWidth="1"/>
    <col min="5894" max="5894" width="10" style="4" customWidth="1"/>
    <col min="5895" max="5895" width="10.7109375" style="4" customWidth="1"/>
    <col min="5896" max="5896" width="11.85546875" style="4" customWidth="1"/>
    <col min="5897" max="5897" width="11.140625" style="4" customWidth="1"/>
    <col min="5898" max="5898" width="13.28515625" style="4" customWidth="1"/>
    <col min="5899" max="5899" width="14.42578125" style="4" customWidth="1"/>
    <col min="5900" max="6144" width="11.42578125" style="4"/>
    <col min="6145" max="6145" width="5" style="4" customWidth="1"/>
    <col min="6146" max="6146" width="4.5703125" style="4" customWidth="1"/>
    <col min="6147" max="6147" width="15.140625" style="4" customWidth="1"/>
    <col min="6148" max="6148" width="10.140625" style="4" customWidth="1"/>
    <col min="6149" max="6149" width="18.85546875" style="4" customWidth="1"/>
    <col min="6150" max="6150" width="10" style="4" customWidth="1"/>
    <col min="6151" max="6151" width="10.7109375" style="4" customWidth="1"/>
    <col min="6152" max="6152" width="11.85546875" style="4" customWidth="1"/>
    <col min="6153" max="6153" width="11.140625" style="4" customWidth="1"/>
    <col min="6154" max="6154" width="13.28515625" style="4" customWidth="1"/>
    <col min="6155" max="6155" width="14.42578125" style="4" customWidth="1"/>
    <col min="6156" max="6400" width="11.42578125" style="4"/>
    <col min="6401" max="6401" width="5" style="4" customWidth="1"/>
    <col min="6402" max="6402" width="4.5703125" style="4" customWidth="1"/>
    <col min="6403" max="6403" width="15.140625" style="4" customWidth="1"/>
    <col min="6404" max="6404" width="10.140625" style="4" customWidth="1"/>
    <col min="6405" max="6405" width="18.85546875" style="4" customWidth="1"/>
    <col min="6406" max="6406" width="10" style="4" customWidth="1"/>
    <col min="6407" max="6407" width="10.7109375" style="4" customWidth="1"/>
    <col min="6408" max="6408" width="11.85546875" style="4" customWidth="1"/>
    <col min="6409" max="6409" width="11.140625" style="4" customWidth="1"/>
    <col min="6410" max="6410" width="13.28515625" style="4" customWidth="1"/>
    <col min="6411" max="6411" width="14.42578125" style="4" customWidth="1"/>
    <col min="6412" max="6656" width="11.42578125" style="4"/>
    <col min="6657" max="6657" width="5" style="4" customWidth="1"/>
    <col min="6658" max="6658" width="4.5703125" style="4" customWidth="1"/>
    <col min="6659" max="6659" width="15.140625" style="4" customWidth="1"/>
    <col min="6660" max="6660" width="10.140625" style="4" customWidth="1"/>
    <col min="6661" max="6661" width="18.85546875" style="4" customWidth="1"/>
    <col min="6662" max="6662" width="10" style="4" customWidth="1"/>
    <col min="6663" max="6663" width="10.7109375" style="4" customWidth="1"/>
    <col min="6664" max="6664" width="11.85546875" style="4" customWidth="1"/>
    <col min="6665" max="6665" width="11.140625" style="4" customWidth="1"/>
    <col min="6666" max="6666" width="13.28515625" style="4" customWidth="1"/>
    <col min="6667" max="6667" width="14.42578125" style="4" customWidth="1"/>
    <col min="6668" max="6912" width="11.42578125" style="4"/>
    <col min="6913" max="6913" width="5" style="4" customWidth="1"/>
    <col min="6914" max="6914" width="4.5703125" style="4" customWidth="1"/>
    <col min="6915" max="6915" width="15.140625" style="4" customWidth="1"/>
    <col min="6916" max="6916" width="10.140625" style="4" customWidth="1"/>
    <col min="6917" max="6917" width="18.85546875" style="4" customWidth="1"/>
    <col min="6918" max="6918" width="10" style="4" customWidth="1"/>
    <col min="6919" max="6919" width="10.7109375" style="4" customWidth="1"/>
    <col min="6920" max="6920" width="11.85546875" style="4" customWidth="1"/>
    <col min="6921" max="6921" width="11.140625" style="4" customWidth="1"/>
    <col min="6922" max="6922" width="13.28515625" style="4" customWidth="1"/>
    <col min="6923" max="6923" width="14.42578125" style="4" customWidth="1"/>
    <col min="6924" max="7168" width="11.42578125" style="4"/>
    <col min="7169" max="7169" width="5" style="4" customWidth="1"/>
    <col min="7170" max="7170" width="4.5703125" style="4" customWidth="1"/>
    <col min="7171" max="7171" width="15.140625" style="4" customWidth="1"/>
    <col min="7172" max="7172" width="10.140625" style="4" customWidth="1"/>
    <col min="7173" max="7173" width="18.85546875" style="4" customWidth="1"/>
    <col min="7174" max="7174" width="10" style="4" customWidth="1"/>
    <col min="7175" max="7175" width="10.7109375" style="4" customWidth="1"/>
    <col min="7176" max="7176" width="11.85546875" style="4" customWidth="1"/>
    <col min="7177" max="7177" width="11.140625" style="4" customWidth="1"/>
    <col min="7178" max="7178" width="13.28515625" style="4" customWidth="1"/>
    <col min="7179" max="7179" width="14.42578125" style="4" customWidth="1"/>
    <col min="7180" max="7424" width="11.42578125" style="4"/>
    <col min="7425" max="7425" width="5" style="4" customWidth="1"/>
    <col min="7426" max="7426" width="4.5703125" style="4" customWidth="1"/>
    <col min="7427" max="7427" width="15.140625" style="4" customWidth="1"/>
    <col min="7428" max="7428" width="10.140625" style="4" customWidth="1"/>
    <col min="7429" max="7429" width="18.85546875" style="4" customWidth="1"/>
    <col min="7430" max="7430" width="10" style="4" customWidth="1"/>
    <col min="7431" max="7431" width="10.7109375" style="4" customWidth="1"/>
    <col min="7432" max="7432" width="11.85546875" style="4" customWidth="1"/>
    <col min="7433" max="7433" width="11.140625" style="4" customWidth="1"/>
    <col min="7434" max="7434" width="13.28515625" style="4" customWidth="1"/>
    <col min="7435" max="7435" width="14.42578125" style="4" customWidth="1"/>
    <col min="7436" max="7680" width="11.42578125" style="4"/>
    <col min="7681" max="7681" width="5" style="4" customWidth="1"/>
    <col min="7682" max="7682" width="4.5703125" style="4" customWidth="1"/>
    <col min="7683" max="7683" width="15.140625" style="4" customWidth="1"/>
    <col min="7684" max="7684" width="10.140625" style="4" customWidth="1"/>
    <col min="7685" max="7685" width="18.85546875" style="4" customWidth="1"/>
    <col min="7686" max="7686" width="10" style="4" customWidth="1"/>
    <col min="7687" max="7687" width="10.7109375" style="4" customWidth="1"/>
    <col min="7688" max="7688" width="11.85546875" style="4" customWidth="1"/>
    <col min="7689" max="7689" width="11.140625" style="4" customWidth="1"/>
    <col min="7690" max="7690" width="13.28515625" style="4" customWidth="1"/>
    <col min="7691" max="7691" width="14.42578125" style="4" customWidth="1"/>
    <col min="7692" max="7936" width="11.42578125" style="4"/>
    <col min="7937" max="7937" width="5" style="4" customWidth="1"/>
    <col min="7938" max="7938" width="4.5703125" style="4" customWidth="1"/>
    <col min="7939" max="7939" width="15.140625" style="4" customWidth="1"/>
    <col min="7940" max="7940" width="10.140625" style="4" customWidth="1"/>
    <col min="7941" max="7941" width="18.85546875" style="4" customWidth="1"/>
    <col min="7942" max="7942" width="10" style="4" customWidth="1"/>
    <col min="7943" max="7943" width="10.7109375" style="4" customWidth="1"/>
    <col min="7944" max="7944" width="11.85546875" style="4" customWidth="1"/>
    <col min="7945" max="7945" width="11.140625" style="4" customWidth="1"/>
    <col min="7946" max="7946" width="13.28515625" style="4" customWidth="1"/>
    <col min="7947" max="7947" width="14.42578125" style="4" customWidth="1"/>
    <col min="7948" max="8192" width="11.42578125" style="4"/>
    <col min="8193" max="8193" width="5" style="4" customWidth="1"/>
    <col min="8194" max="8194" width="4.5703125" style="4" customWidth="1"/>
    <col min="8195" max="8195" width="15.140625" style="4" customWidth="1"/>
    <col min="8196" max="8196" width="10.140625" style="4" customWidth="1"/>
    <col min="8197" max="8197" width="18.85546875" style="4" customWidth="1"/>
    <col min="8198" max="8198" width="10" style="4" customWidth="1"/>
    <col min="8199" max="8199" width="10.7109375" style="4" customWidth="1"/>
    <col min="8200" max="8200" width="11.85546875" style="4" customWidth="1"/>
    <col min="8201" max="8201" width="11.140625" style="4" customWidth="1"/>
    <col min="8202" max="8202" width="13.28515625" style="4" customWidth="1"/>
    <col min="8203" max="8203" width="14.42578125" style="4" customWidth="1"/>
    <col min="8204" max="8448" width="11.42578125" style="4"/>
    <col min="8449" max="8449" width="5" style="4" customWidth="1"/>
    <col min="8450" max="8450" width="4.5703125" style="4" customWidth="1"/>
    <col min="8451" max="8451" width="15.140625" style="4" customWidth="1"/>
    <col min="8452" max="8452" width="10.140625" style="4" customWidth="1"/>
    <col min="8453" max="8453" width="18.85546875" style="4" customWidth="1"/>
    <col min="8454" max="8454" width="10" style="4" customWidth="1"/>
    <col min="8455" max="8455" width="10.7109375" style="4" customWidth="1"/>
    <col min="8456" max="8456" width="11.85546875" style="4" customWidth="1"/>
    <col min="8457" max="8457" width="11.140625" style="4" customWidth="1"/>
    <col min="8458" max="8458" width="13.28515625" style="4" customWidth="1"/>
    <col min="8459" max="8459" width="14.42578125" style="4" customWidth="1"/>
    <col min="8460" max="8704" width="11.42578125" style="4"/>
    <col min="8705" max="8705" width="5" style="4" customWidth="1"/>
    <col min="8706" max="8706" width="4.5703125" style="4" customWidth="1"/>
    <col min="8707" max="8707" width="15.140625" style="4" customWidth="1"/>
    <col min="8708" max="8708" width="10.140625" style="4" customWidth="1"/>
    <col min="8709" max="8709" width="18.85546875" style="4" customWidth="1"/>
    <col min="8710" max="8710" width="10" style="4" customWidth="1"/>
    <col min="8711" max="8711" width="10.7109375" style="4" customWidth="1"/>
    <col min="8712" max="8712" width="11.85546875" style="4" customWidth="1"/>
    <col min="8713" max="8713" width="11.140625" style="4" customWidth="1"/>
    <col min="8714" max="8714" width="13.28515625" style="4" customWidth="1"/>
    <col min="8715" max="8715" width="14.42578125" style="4" customWidth="1"/>
    <col min="8716" max="8960" width="11.42578125" style="4"/>
    <col min="8961" max="8961" width="5" style="4" customWidth="1"/>
    <col min="8962" max="8962" width="4.5703125" style="4" customWidth="1"/>
    <col min="8963" max="8963" width="15.140625" style="4" customWidth="1"/>
    <col min="8964" max="8964" width="10.140625" style="4" customWidth="1"/>
    <col min="8965" max="8965" width="18.85546875" style="4" customWidth="1"/>
    <col min="8966" max="8966" width="10" style="4" customWidth="1"/>
    <col min="8967" max="8967" width="10.7109375" style="4" customWidth="1"/>
    <col min="8968" max="8968" width="11.85546875" style="4" customWidth="1"/>
    <col min="8969" max="8969" width="11.140625" style="4" customWidth="1"/>
    <col min="8970" max="8970" width="13.28515625" style="4" customWidth="1"/>
    <col min="8971" max="8971" width="14.42578125" style="4" customWidth="1"/>
    <col min="8972" max="9216" width="11.42578125" style="4"/>
    <col min="9217" max="9217" width="5" style="4" customWidth="1"/>
    <col min="9218" max="9218" width="4.5703125" style="4" customWidth="1"/>
    <col min="9219" max="9219" width="15.140625" style="4" customWidth="1"/>
    <col min="9220" max="9220" width="10.140625" style="4" customWidth="1"/>
    <col min="9221" max="9221" width="18.85546875" style="4" customWidth="1"/>
    <col min="9222" max="9222" width="10" style="4" customWidth="1"/>
    <col min="9223" max="9223" width="10.7109375" style="4" customWidth="1"/>
    <col min="9224" max="9224" width="11.85546875" style="4" customWidth="1"/>
    <col min="9225" max="9225" width="11.140625" style="4" customWidth="1"/>
    <col min="9226" max="9226" width="13.28515625" style="4" customWidth="1"/>
    <col min="9227" max="9227" width="14.42578125" style="4" customWidth="1"/>
    <col min="9228" max="9472" width="11.42578125" style="4"/>
    <col min="9473" max="9473" width="5" style="4" customWidth="1"/>
    <col min="9474" max="9474" width="4.5703125" style="4" customWidth="1"/>
    <col min="9475" max="9475" width="15.140625" style="4" customWidth="1"/>
    <col min="9476" max="9476" width="10.140625" style="4" customWidth="1"/>
    <col min="9477" max="9477" width="18.85546875" style="4" customWidth="1"/>
    <col min="9478" max="9478" width="10" style="4" customWidth="1"/>
    <col min="9479" max="9479" width="10.7109375" style="4" customWidth="1"/>
    <col min="9480" max="9480" width="11.85546875" style="4" customWidth="1"/>
    <col min="9481" max="9481" width="11.140625" style="4" customWidth="1"/>
    <col min="9482" max="9482" width="13.28515625" style="4" customWidth="1"/>
    <col min="9483" max="9483" width="14.42578125" style="4" customWidth="1"/>
    <col min="9484" max="9728" width="11.42578125" style="4"/>
    <col min="9729" max="9729" width="5" style="4" customWidth="1"/>
    <col min="9730" max="9730" width="4.5703125" style="4" customWidth="1"/>
    <col min="9731" max="9731" width="15.140625" style="4" customWidth="1"/>
    <col min="9732" max="9732" width="10.140625" style="4" customWidth="1"/>
    <col min="9733" max="9733" width="18.85546875" style="4" customWidth="1"/>
    <col min="9734" max="9734" width="10" style="4" customWidth="1"/>
    <col min="9735" max="9735" width="10.7109375" style="4" customWidth="1"/>
    <col min="9736" max="9736" width="11.85546875" style="4" customWidth="1"/>
    <col min="9737" max="9737" width="11.140625" style="4" customWidth="1"/>
    <col min="9738" max="9738" width="13.28515625" style="4" customWidth="1"/>
    <col min="9739" max="9739" width="14.42578125" style="4" customWidth="1"/>
    <col min="9740" max="9984" width="11.42578125" style="4"/>
    <col min="9985" max="9985" width="5" style="4" customWidth="1"/>
    <col min="9986" max="9986" width="4.5703125" style="4" customWidth="1"/>
    <col min="9987" max="9987" width="15.140625" style="4" customWidth="1"/>
    <col min="9988" max="9988" width="10.140625" style="4" customWidth="1"/>
    <col min="9989" max="9989" width="18.85546875" style="4" customWidth="1"/>
    <col min="9990" max="9990" width="10" style="4" customWidth="1"/>
    <col min="9991" max="9991" width="10.7109375" style="4" customWidth="1"/>
    <col min="9992" max="9992" width="11.85546875" style="4" customWidth="1"/>
    <col min="9993" max="9993" width="11.140625" style="4" customWidth="1"/>
    <col min="9994" max="9994" width="13.28515625" style="4" customWidth="1"/>
    <col min="9995" max="9995" width="14.42578125" style="4" customWidth="1"/>
    <col min="9996" max="10240" width="11.42578125" style="4"/>
    <col min="10241" max="10241" width="5" style="4" customWidth="1"/>
    <col min="10242" max="10242" width="4.5703125" style="4" customWidth="1"/>
    <col min="10243" max="10243" width="15.140625" style="4" customWidth="1"/>
    <col min="10244" max="10244" width="10.140625" style="4" customWidth="1"/>
    <col min="10245" max="10245" width="18.85546875" style="4" customWidth="1"/>
    <col min="10246" max="10246" width="10" style="4" customWidth="1"/>
    <col min="10247" max="10247" width="10.7109375" style="4" customWidth="1"/>
    <col min="10248" max="10248" width="11.85546875" style="4" customWidth="1"/>
    <col min="10249" max="10249" width="11.140625" style="4" customWidth="1"/>
    <col min="10250" max="10250" width="13.28515625" style="4" customWidth="1"/>
    <col min="10251" max="10251" width="14.42578125" style="4" customWidth="1"/>
    <col min="10252" max="10496" width="11.42578125" style="4"/>
    <col min="10497" max="10497" width="5" style="4" customWidth="1"/>
    <col min="10498" max="10498" width="4.5703125" style="4" customWidth="1"/>
    <col min="10499" max="10499" width="15.140625" style="4" customWidth="1"/>
    <col min="10500" max="10500" width="10.140625" style="4" customWidth="1"/>
    <col min="10501" max="10501" width="18.85546875" style="4" customWidth="1"/>
    <col min="10502" max="10502" width="10" style="4" customWidth="1"/>
    <col min="10503" max="10503" width="10.7109375" style="4" customWidth="1"/>
    <col min="10504" max="10504" width="11.85546875" style="4" customWidth="1"/>
    <col min="10505" max="10505" width="11.140625" style="4" customWidth="1"/>
    <col min="10506" max="10506" width="13.28515625" style="4" customWidth="1"/>
    <col min="10507" max="10507" width="14.42578125" style="4" customWidth="1"/>
    <col min="10508" max="10752" width="11.42578125" style="4"/>
    <col min="10753" max="10753" width="5" style="4" customWidth="1"/>
    <col min="10754" max="10754" width="4.5703125" style="4" customWidth="1"/>
    <col min="10755" max="10755" width="15.140625" style="4" customWidth="1"/>
    <col min="10756" max="10756" width="10.140625" style="4" customWidth="1"/>
    <col min="10757" max="10757" width="18.85546875" style="4" customWidth="1"/>
    <col min="10758" max="10758" width="10" style="4" customWidth="1"/>
    <col min="10759" max="10759" width="10.7109375" style="4" customWidth="1"/>
    <col min="10760" max="10760" width="11.85546875" style="4" customWidth="1"/>
    <col min="10761" max="10761" width="11.140625" style="4" customWidth="1"/>
    <col min="10762" max="10762" width="13.28515625" style="4" customWidth="1"/>
    <col min="10763" max="10763" width="14.42578125" style="4" customWidth="1"/>
    <col min="10764" max="11008" width="11.42578125" style="4"/>
    <col min="11009" max="11009" width="5" style="4" customWidth="1"/>
    <col min="11010" max="11010" width="4.5703125" style="4" customWidth="1"/>
    <col min="11011" max="11011" width="15.140625" style="4" customWidth="1"/>
    <col min="11012" max="11012" width="10.140625" style="4" customWidth="1"/>
    <col min="11013" max="11013" width="18.85546875" style="4" customWidth="1"/>
    <col min="11014" max="11014" width="10" style="4" customWidth="1"/>
    <col min="11015" max="11015" width="10.7109375" style="4" customWidth="1"/>
    <col min="11016" max="11016" width="11.85546875" style="4" customWidth="1"/>
    <col min="11017" max="11017" width="11.140625" style="4" customWidth="1"/>
    <col min="11018" max="11018" width="13.28515625" style="4" customWidth="1"/>
    <col min="11019" max="11019" width="14.42578125" style="4" customWidth="1"/>
    <col min="11020" max="11264" width="11.42578125" style="4"/>
    <col min="11265" max="11265" width="5" style="4" customWidth="1"/>
    <col min="11266" max="11266" width="4.5703125" style="4" customWidth="1"/>
    <col min="11267" max="11267" width="15.140625" style="4" customWidth="1"/>
    <col min="11268" max="11268" width="10.140625" style="4" customWidth="1"/>
    <col min="11269" max="11269" width="18.85546875" style="4" customWidth="1"/>
    <col min="11270" max="11270" width="10" style="4" customWidth="1"/>
    <col min="11271" max="11271" width="10.7109375" style="4" customWidth="1"/>
    <col min="11272" max="11272" width="11.85546875" style="4" customWidth="1"/>
    <col min="11273" max="11273" width="11.140625" style="4" customWidth="1"/>
    <col min="11274" max="11274" width="13.28515625" style="4" customWidth="1"/>
    <col min="11275" max="11275" width="14.42578125" style="4" customWidth="1"/>
    <col min="11276" max="11520" width="11.42578125" style="4"/>
    <col min="11521" max="11521" width="5" style="4" customWidth="1"/>
    <col min="11522" max="11522" width="4.5703125" style="4" customWidth="1"/>
    <col min="11523" max="11523" width="15.140625" style="4" customWidth="1"/>
    <col min="11524" max="11524" width="10.140625" style="4" customWidth="1"/>
    <col min="11525" max="11525" width="18.85546875" style="4" customWidth="1"/>
    <col min="11526" max="11526" width="10" style="4" customWidth="1"/>
    <col min="11527" max="11527" width="10.7109375" style="4" customWidth="1"/>
    <col min="11528" max="11528" width="11.85546875" style="4" customWidth="1"/>
    <col min="11529" max="11529" width="11.140625" style="4" customWidth="1"/>
    <col min="11530" max="11530" width="13.28515625" style="4" customWidth="1"/>
    <col min="11531" max="11531" width="14.42578125" style="4" customWidth="1"/>
    <col min="11532" max="11776" width="11.42578125" style="4"/>
    <col min="11777" max="11777" width="5" style="4" customWidth="1"/>
    <col min="11778" max="11778" width="4.5703125" style="4" customWidth="1"/>
    <col min="11779" max="11779" width="15.140625" style="4" customWidth="1"/>
    <col min="11780" max="11780" width="10.140625" style="4" customWidth="1"/>
    <col min="11781" max="11781" width="18.85546875" style="4" customWidth="1"/>
    <col min="11782" max="11782" width="10" style="4" customWidth="1"/>
    <col min="11783" max="11783" width="10.7109375" style="4" customWidth="1"/>
    <col min="11784" max="11784" width="11.85546875" style="4" customWidth="1"/>
    <col min="11785" max="11785" width="11.140625" style="4" customWidth="1"/>
    <col min="11786" max="11786" width="13.28515625" style="4" customWidth="1"/>
    <col min="11787" max="11787" width="14.42578125" style="4" customWidth="1"/>
    <col min="11788" max="12032" width="11.42578125" style="4"/>
    <col min="12033" max="12033" width="5" style="4" customWidth="1"/>
    <col min="12034" max="12034" width="4.5703125" style="4" customWidth="1"/>
    <col min="12035" max="12035" width="15.140625" style="4" customWidth="1"/>
    <col min="12036" max="12036" width="10.140625" style="4" customWidth="1"/>
    <col min="12037" max="12037" width="18.85546875" style="4" customWidth="1"/>
    <col min="12038" max="12038" width="10" style="4" customWidth="1"/>
    <col min="12039" max="12039" width="10.7109375" style="4" customWidth="1"/>
    <col min="12040" max="12040" width="11.85546875" style="4" customWidth="1"/>
    <col min="12041" max="12041" width="11.140625" style="4" customWidth="1"/>
    <col min="12042" max="12042" width="13.28515625" style="4" customWidth="1"/>
    <col min="12043" max="12043" width="14.42578125" style="4" customWidth="1"/>
    <col min="12044" max="12288" width="11.42578125" style="4"/>
    <col min="12289" max="12289" width="5" style="4" customWidth="1"/>
    <col min="12290" max="12290" width="4.5703125" style="4" customWidth="1"/>
    <col min="12291" max="12291" width="15.140625" style="4" customWidth="1"/>
    <col min="12292" max="12292" width="10.140625" style="4" customWidth="1"/>
    <col min="12293" max="12293" width="18.85546875" style="4" customWidth="1"/>
    <col min="12294" max="12294" width="10" style="4" customWidth="1"/>
    <col min="12295" max="12295" width="10.7109375" style="4" customWidth="1"/>
    <col min="12296" max="12296" width="11.85546875" style="4" customWidth="1"/>
    <col min="12297" max="12297" width="11.140625" style="4" customWidth="1"/>
    <col min="12298" max="12298" width="13.28515625" style="4" customWidth="1"/>
    <col min="12299" max="12299" width="14.42578125" style="4" customWidth="1"/>
    <col min="12300" max="12544" width="11.42578125" style="4"/>
    <col min="12545" max="12545" width="5" style="4" customWidth="1"/>
    <col min="12546" max="12546" width="4.5703125" style="4" customWidth="1"/>
    <col min="12547" max="12547" width="15.140625" style="4" customWidth="1"/>
    <col min="12548" max="12548" width="10.140625" style="4" customWidth="1"/>
    <col min="12549" max="12549" width="18.85546875" style="4" customWidth="1"/>
    <col min="12550" max="12550" width="10" style="4" customWidth="1"/>
    <col min="12551" max="12551" width="10.7109375" style="4" customWidth="1"/>
    <col min="12552" max="12552" width="11.85546875" style="4" customWidth="1"/>
    <col min="12553" max="12553" width="11.140625" style="4" customWidth="1"/>
    <col min="12554" max="12554" width="13.28515625" style="4" customWidth="1"/>
    <col min="12555" max="12555" width="14.42578125" style="4" customWidth="1"/>
    <col min="12556" max="12800" width="11.42578125" style="4"/>
    <col min="12801" max="12801" width="5" style="4" customWidth="1"/>
    <col min="12802" max="12802" width="4.5703125" style="4" customWidth="1"/>
    <col min="12803" max="12803" width="15.140625" style="4" customWidth="1"/>
    <col min="12804" max="12804" width="10.140625" style="4" customWidth="1"/>
    <col min="12805" max="12805" width="18.85546875" style="4" customWidth="1"/>
    <col min="12806" max="12806" width="10" style="4" customWidth="1"/>
    <col min="12807" max="12807" width="10.7109375" style="4" customWidth="1"/>
    <col min="12808" max="12808" width="11.85546875" style="4" customWidth="1"/>
    <col min="12809" max="12809" width="11.140625" style="4" customWidth="1"/>
    <col min="12810" max="12810" width="13.28515625" style="4" customWidth="1"/>
    <col min="12811" max="12811" width="14.42578125" style="4" customWidth="1"/>
    <col min="12812" max="13056" width="11.42578125" style="4"/>
    <col min="13057" max="13057" width="5" style="4" customWidth="1"/>
    <col min="13058" max="13058" width="4.5703125" style="4" customWidth="1"/>
    <col min="13059" max="13059" width="15.140625" style="4" customWidth="1"/>
    <col min="13060" max="13060" width="10.140625" style="4" customWidth="1"/>
    <col min="13061" max="13061" width="18.85546875" style="4" customWidth="1"/>
    <col min="13062" max="13062" width="10" style="4" customWidth="1"/>
    <col min="13063" max="13063" width="10.7109375" style="4" customWidth="1"/>
    <col min="13064" max="13064" width="11.85546875" style="4" customWidth="1"/>
    <col min="13065" max="13065" width="11.140625" style="4" customWidth="1"/>
    <col min="13066" max="13066" width="13.28515625" style="4" customWidth="1"/>
    <col min="13067" max="13067" width="14.42578125" style="4" customWidth="1"/>
    <col min="13068" max="13312" width="11.42578125" style="4"/>
    <col min="13313" max="13313" width="5" style="4" customWidth="1"/>
    <col min="13314" max="13314" width="4.5703125" style="4" customWidth="1"/>
    <col min="13315" max="13315" width="15.140625" style="4" customWidth="1"/>
    <col min="13316" max="13316" width="10.140625" style="4" customWidth="1"/>
    <col min="13317" max="13317" width="18.85546875" style="4" customWidth="1"/>
    <col min="13318" max="13318" width="10" style="4" customWidth="1"/>
    <col min="13319" max="13319" width="10.7109375" style="4" customWidth="1"/>
    <col min="13320" max="13320" width="11.85546875" style="4" customWidth="1"/>
    <col min="13321" max="13321" width="11.140625" style="4" customWidth="1"/>
    <col min="13322" max="13322" width="13.28515625" style="4" customWidth="1"/>
    <col min="13323" max="13323" width="14.42578125" style="4" customWidth="1"/>
    <col min="13324" max="13568" width="11.42578125" style="4"/>
    <col min="13569" max="13569" width="5" style="4" customWidth="1"/>
    <col min="13570" max="13570" width="4.5703125" style="4" customWidth="1"/>
    <col min="13571" max="13571" width="15.140625" style="4" customWidth="1"/>
    <col min="13572" max="13572" width="10.140625" style="4" customWidth="1"/>
    <col min="13573" max="13573" width="18.85546875" style="4" customWidth="1"/>
    <col min="13574" max="13574" width="10" style="4" customWidth="1"/>
    <col min="13575" max="13575" width="10.7109375" style="4" customWidth="1"/>
    <col min="13576" max="13576" width="11.85546875" style="4" customWidth="1"/>
    <col min="13577" max="13577" width="11.140625" style="4" customWidth="1"/>
    <col min="13578" max="13578" width="13.28515625" style="4" customWidth="1"/>
    <col min="13579" max="13579" width="14.42578125" style="4" customWidth="1"/>
    <col min="13580" max="13824" width="11.42578125" style="4"/>
    <col min="13825" max="13825" width="5" style="4" customWidth="1"/>
    <col min="13826" max="13826" width="4.5703125" style="4" customWidth="1"/>
    <col min="13827" max="13827" width="15.140625" style="4" customWidth="1"/>
    <col min="13828" max="13828" width="10.140625" style="4" customWidth="1"/>
    <col min="13829" max="13829" width="18.85546875" style="4" customWidth="1"/>
    <col min="13830" max="13830" width="10" style="4" customWidth="1"/>
    <col min="13831" max="13831" width="10.7109375" style="4" customWidth="1"/>
    <col min="13832" max="13832" width="11.85546875" style="4" customWidth="1"/>
    <col min="13833" max="13833" width="11.140625" style="4" customWidth="1"/>
    <col min="13834" max="13834" width="13.28515625" style="4" customWidth="1"/>
    <col min="13835" max="13835" width="14.42578125" style="4" customWidth="1"/>
    <col min="13836" max="14080" width="11.42578125" style="4"/>
    <col min="14081" max="14081" width="5" style="4" customWidth="1"/>
    <col min="14082" max="14082" width="4.5703125" style="4" customWidth="1"/>
    <col min="14083" max="14083" width="15.140625" style="4" customWidth="1"/>
    <col min="14084" max="14084" width="10.140625" style="4" customWidth="1"/>
    <col min="14085" max="14085" width="18.85546875" style="4" customWidth="1"/>
    <col min="14086" max="14086" width="10" style="4" customWidth="1"/>
    <col min="14087" max="14087" width="10.7109375" style="4" customWidth="1"/>
    <col min="14088" max="14088" width="11.85546875" style="4" customWidth="1"/>
    <col min="14089" max="14089" width="11.140625" style="4" customWidth="1"/>
    <col min="14090" max="14090" width="13.28515625" style="4" customWidth="1"/>
    <col min="14091" max="14091" width="14.42578125" style="4" customWidth="1"/>
    <col min="14092" max="14336" width="11.42578125" style="4"/>
    <col min="14337" max="14337" width="5" style="4" customWidth="1"/>
    <col min="14338" max="14338" width="4.5703125" style="4" customWidth="1"/>
    <col min="14339" max="14339" width="15.140625" style="4" customWidth="1"/>
    <col min="14340" max="14340" width="10.140625" style="4" customWidth="1"/>
    <col min="14341" max="14341" width="18.85546875" style="4" customWidth="1"/>
    <col min="14342" max="14342" width="10" style="4" customWidth="1"/>
    <col min="14343" max="14343" width="10.7109375" style="4" customWidth="1"/>
    <col min="14344" max="14344" width="11.85546875" style="4" customWidth="1"/>
    <col min="14345" max="14345" width="11.140625" style="4" customWidth="1"/>
    <col min="14346" max="14346" width="13.28515625" style="4" customWidth="1"/>
    <col min="14347" max="14347" width="14.42578125" style="4" customWidth="1"/>
    <col min="14348" max="14592" width="11.42578125" style="4"/>
    <col min="14593" max="14593" width="5" style="4" customWidth="1"/>
    <col min="14594" max="14594" width="4.5703125" style="4" customWidth="1"/>
    <col min="14595" max="14595" width="15.140625" style="4" customWidth="1"/>
    <col min="14596" max="14596" width="10.140625" style="4" customWidth="1"/>
    <col min="14597" max="14597" width="18.85546875" style="4" customWidth="1"/>
    <col min="14598" max="14598" width="10" style="4" customWidth="1"/>
    <col min="14599" max="14599" width="10.7109375" style="4" customWidth="1"/>
    <col min="14600" max="14600" width="11.85546875" style="4" customWidth="1"/>
    <col min="14601" max="14601" width="11.140625" style="4" customWidth="1"/>
    <col min="14602" max="14602" width="13.28515625" style="4" customWidth="1"/>
    <col min="14603" max="14603" width="14.42578125" style="4" customWidth="1"/>
    <col min="14604" max="14848" width="11.42578125" style="4"/>
    <col min="14849" max="14849" width="5" style="4" customWidth="1"/>
    <col min="14850" max="14850" width="4.5703125" style="4" customWidth="1"/>
    <col min="14851" max="14851" width="15.140625" style="4" customWidth="1"/>
    <col min="14852" max="14852" width="10.140625" style="4" customWidth="1"/>
    <col min="14853" max="14853" width="18.85546875" style="4" customWidth="1"/>
    <col min="14854" max="14854" width="10" style="4" customWidth="1"/>
    <col min="14855" max="14855" width="10.7109375" style="4" customWidth="1"/>
    <col min="14856" max="14856" width="11.85546875" style="4" customWidth="1"/>
    <col min="14857" max="14857" width="11.140625" style="4" customWidth="1"/>
    <col min="14858" max="14858" width="13.28515625" style="4" customWidth="1"/>
    <col min="14859" max="14859" width="14.42578125" style="4" customWidth="1"/>
    <col min="14860" max="15104" width="11.42578125" style="4"/>
    <col min="15105" max="15105" width="5" style="4" customWidth="1"/>
    <col min="15106" max="15106" width="4.5703125" style="4" customWidth="1"/>
    <col min="15107" max="15107" width="15.140625" style="4" customWidth="1"/>
    <col min="15108" max="15108" width="10.140625" style="4" customWidth="1"/>
    <col min="15109" max="15109" width="18.85546875" style="4" customWidth="1"/>
    <col min="15110" max="15110" width="10" style="4" customWidth="1"/>
    <col min="15111" max="15111" width="10.7109375" style="4" customWidth="1"/>
    <col min="15112" max="15112" width="11.85546875" style="4" customWidth="1"/>
    <col min="15113" max="15113" width="11.140625" style="4" customWidth="1"/>
    <col min="15114" max="15114" width="13.28515625" style="4" customWidth="1"/>
    <col min="15115" max="15115" width="14.42578125" style="4" customWidth="1"/>
    <col min="15116" max="15360" width="11.42578125" style="4"/>
    <col min="15361" max="15361" width="5" style="4" customWidth="1"/>
    <col min="15362" max="15362" width="4.5703125" style="4" customWidth="1"/>
    <col min="15363" max="15363" width="15.140625" style="4" customWidth="1"/>
    <col min="15364" max="15364" width="10.140625" style="4" customWidth="1"/>
    <col min="15365" max="15365" width="18.85546875" style="4" customWidth="1"/>
    <col min="15366" max="15366" width="10" style="4" customWidth="1"/>
    <col min="15367" max="15367" width="10.7109375" style="4" customWidth="1"/>
    <col min="15368" max="15368" width="11.85546875" style="4" customWidth="1"/>
    <col min="15369" max="15369" width="11.140625" style="4" customWidth="1"/>
    <col min="15370" max="15370" width="13.28515625" style="4" customWidth="1"/>
    <col min="15371" max="15371" width="14.42578125" style="4" customWidth="1"/>
    <col min="15372" max="15616" width="11.42578125" style="4"/>
    <col min="15617" max="15617" width="5" style="4" customWidth="1"/>
    <col min="15618" max="15618" width="4.5703125" style="4" customWidth="1"/>
    <col min="15619" max="15619" width="15.140625" style="4" customWidth="1"/>
    <col min="15620" max="15620" width="10.140625" style="4" customWidth="1"/>
    <col min="15621" max="15621" width="18.85546875" style="4" customWidth="1"/>
    <col min="15622" max="15622" width="10" style="4" customWidth="1"/>
    <col min="15623" max="15623" width="10.7109375" style="4" customWidth="1"/>
    <col min="15624" max="15624" width="11.85546875" style="4" customWidth="1"/>
    <col min="15625" max="15625" width="11.140625" style="4" customWidth="1"/>
    <col min="15626" max="15626" width="13.28515625" style="4" customWidth="1"/>
    <col min="15627" max="15627" width="14.42578125" style="4" customWidth="1"/>
    <col min="15628" max="15872" width="11.42578125" style="4"/>
    <col min="15873" max="15873" width="5" style="4" customWidth="1"/>
    <col min="15874" max="15874" width="4.5703125" style="4" customWidth="1"/>
    <col min="15875" max="15875" width="15.140625" style="4" customWidth="1"/>
    <col min="15876" max="15876" width="10.140625" style="4" customWidth="1"/>
    <col min="15877" max="15877" width="18.85546875" style="4" customWidth="1"/>
    <col min="15878" max="15878" width="10" style="4" customWidth="1"/>
    <col min="15879" max="15879" width="10.7109375" style="4" customWidth="1"/>
    <col min="15880" max="15880" width="11.85546875" style="4" customWidth="1"/>
    <col min="15881" max="15881" width="11.140625" style="4" customWidth="1"/>
    <col min="15882" max="15882" width="13.28515625" style="4" customWidth="1"/>
    <col min="15883" max="15883" width="14.42578125" style="4" customWidth="1"/>
    <col min="15884" max="16128" width="11.42578125" style="4"/>
    <col min="16129" max="16129" width="5" style="4" customWidth="1"/>
    <col min="16130" max="16130" width="4.5703125" style="4" customWidth="1"/>
    <col min="16131" max="16131" width="15.140625" style="4" customWidth="1"/>
    <col min="16132" max="16132" width="10.140625" style="4" customWidth="1"/>
    <col min="16133" max="16133" width="18.85546875" style="4" customWidth="1"/>
    <col min="16134" max="16134" width="10" style="4" customWidth="1"/>
    <col min="16135" max="16135" width="10.7109375" style="4" customWidth="1"/>
    <col min="16136" max="16136" width="11.85546875" style="4" customWidth="1"/>
    <col min="16137" max="16137" width="11.140625" style="4" customWidth="1"/>
    <col min="16138" max="16138" width="13.28515625" style="4" customWidth="1"/>
    <col min="16139" max="16139" width="14.42578125" style="4" customWidth="1"/>
    <col min="16140" max="16384" width="11.42578125" style="4"/>
  </cols>
  <sheetData>
    <row r="1" spans="1:11" s="45" customFormat="1" ht="24.95" customHeight="1" x14ac:dyDescent="0.25">
      <c r="A1" s="173" t="s">
        <v>59</v>
      </c>
      <c r="B1" s="410" t="s">
        <v>277</v>
      </c>
      <c r="C1" s="410"/>
      <c r="D1" s="410"/>
      <c r="E1" s="410"/>
      <c r="F1" s="410"/>
      <c r="G1" s="410"/>
      <c r="H1" s="410"/>
      <c r="I1" s="187"/>
      <c r="J1" s="411"/>
      <c r="K1" s="411"/>
    </row>
    <row r="2" spans="1:11" ht="24.95" customHeight="1" x14ac:dyDescent="0.2">
      <c r="A2" s="178" t="s">
        <v>241</v>
      </c>
      <c r="B2" s="412" t="s">
        <v>242</v>
      </c>
      <c r="C2" s="412"/>
      <c r="D2" s="412"/>
      <c r="E2" s="412"/>
      <c r="F2" s="412"/>
      <c r="G2" s="412"/>
      <c r="H2" s="412"/>
      <c r="I2" s="412"/>
      <c r="J2" s="412"/>
      <c r="K2" s="412"/>
    </row>
    <row r="3" spans="1:11" ht="24.95" customHeight="1" x14ac:dyDescent="0.2">
      <c r="A3" s="377"/>
      <c r="B3" s="413" t="s">
        <v>243</v>
      </c>
      <c r="C3" s="416" t="s">
        <v>244</v>
      </c>
      <c r="D3" s="417"/>
      <c r="E3" s="418"/>
      <c r="F3" s="301" t="s">
        <v>245</v>
      </c>
      <c r="G3" s="301"/>
      <c r="H3" s="425" t="s">
        <v>167</v>
      </c>
      <c r="I3" s="426" t="s">
        <v>246</v>
      </c>
      <c r="J3" s="426"/>
      <c r="K3" s="222" t="s">
        <v>247</v>
      </c>
    </row>
    <row r="4" spans="1:11" ht="35.1" customHeight="1" x14ac:dyDescent="0.2">
      <c r="A4" s="377"/>
      <c r="B4" s="414"/>
      <c r="C4" s="419"/>
      <c r="D4" s="420"/>
      <c r="E4" s="421"/>
      <c r="F4" s="301"/>
      <c r="G4" s="301"/>
      <c r="H4" s="425"/>
      <c r="I4" s="188" t="s">
        <v>248</v>
      </c>
      <c r="J4" s="175" t="s">
        <v>249</v>
      </c>
      <c r="K4" s="222"/>
    </row>
    <row r="5" spans="1:11" ht="18" customHeight="1" x14ac:dyDescent="0.2">
      <c r="A5" s="377"/>
      <c r="B5" s="415"/>
      <c r="C5" s="422"/>
      <c r="D5" s="423"/>
      <c r="E5" s="424"/>
      <c r="F5" s="188" t="s">
        <v>38</v>
      </c>
      <c r="G5" s="175" t="s">
        <v>30</v>
      </c>
      <c r="H5" s="425" t="s">
        <v>250</v>
      </c>
      <c r="I5" s="425"/>
      <c r="J5" s="425"/>
      <c r="K5" s="425"/>
    </row>
    <row r="6" spans="1:11" ht="24.95" customHeight="1" x14ac:dyDescent="0.2">
      <c r="A6" s="377"/>
      <c r="B6" s="405" t="s">
        <v>92</v>
      </c>
      <c r="C6" s="398" t="s">
        <v>251</v>
      </c>
      <c r="D6" s="398"/>
      <c r="E6" s="398"/>
      <c r="F6" s="19"/>
      <c r="G6" s="19"/>
      <c r="H6" s="189"/>
      <c r="I6" s="189"/>
      <c r="J6" s="190"/>
      <c r="K6" s="408"/>
    </row>
    <row r="7" spans="1:11" ht="24.95" customHeight="1" x14ac:dyDescent="0.2">
      <c r="A7" s="377"/>
      <c r="B7" s="406"/>
      <c r="C7" s="398" t="s">
        <v>252</v>
      </c>
      <c r="D7" s="398"/>
      <c r="E7" s="398"/>
      <c r="F7" s="19"/>
      <c r="G7" s="19"/>
      <c r="H7" s="189"/>
      <c r="I7" s="189"/>
      <c r="J7" s="190"/>
      <c r="K7" s="409"/>
    </row>
    <row r="8" spans="1:11" ht="35.1" customHeight="1" x14ac:dyDescent="0.2">
      <c r="A8" s="377"/>
      <c r="B8" s="407"/>
      <c r="C8" s="398" t="s">
        <v>255</v>
      </c>
      <c r="D8" s="398"/>
      <c r="E8" s="398"/>
      <c r="F8" s="19"/>
      <c r="G8" s="19"/>
      <c r="H8" s="189"/>
      <c r="I8" s="189"/>
      <c r="J8" s="190"/>
      <c r="K8" s="409"/>
    </row>
    <row r="9" spans="1:11" ht="24.95" customHeight="1" x14ac:dyDescent="0.2">
      <c r="A9" s="377"/>
      <c r="B9" s="405" t="s">
        <v>93</v>
      </c>
      <c r="C9" s="398" t="s">
        <v>251</v>
      </c>
      <c r="D9" s="398"/>
      <c r="E9" s="398"/>
      <c r="F9" s="19"/>
      <c r="G9" s="19"/>
      <c r="H9" s="189"/>
      <c r="I9" s="189"/>
      <c r="J9" s="190"/>
      <c r="K9" s="408">
        <f>I9</f>
        <v>0</v>
      </c>
    </row>
    <row r="10" spans="1:11" ht="24.95" customHeight="1" x14ac:dyDescent="0.2">
      <c r="A10" s="377"/>
      <c r="B10" s="406"/>
      <c r="C10" s="398" t="s">
        <v>252</v>
      </c>
      <c r="D10" s="398"/>
      <c r="E10" s="398"/>
      <c r="F10" s="19"/>
      <c r="G10" s="19"/>
      <c r="H10" s="189"/>
      <c r="I10" s="189"/>
      <c r="J10" s="190"/>
      <c r="K10" s="409"/>
    </row>
    <row r="11" spans="1:11" ht="35.1" customHeight="1" x14ac:dyDescent="0.2">
      <c r="A11" s="377"/>
      <c r="B11" s="407"/>
      <c r="C11" s="398" t="s">
        <v>255</v>
      </c>
      <c r="D11" s="398"/>
      <c r="E11" s="398"/>
      <c r="F11" s="19"/>
      <c r="G11" s="19"/>
      <c r="H11" s="189"/>
      <c r="I11" s="189"/>
      <c r="J11" s="190"/>
      <c r="K11" s="409"/>
    </row>
    <row r="12" spans="1:11" s="170" customFormat="1" ht="24.95" customHeight="1" x14ac:dyDescent="0.25">
      <c r="A12" s="377"/>
      <c r="B12" s="398" t="s">
        <v>41</v>
      </c>
      <c r="C12" s="398"/>
      <c r="D12" s="398"/>
      <c r="E12" s="398"/>
      <c r="F12" s="398"/>
      <c r="G12" s="398"/>
      <c r="H12" s="180">
        <f>SUM(H6:H11)</f>
        <v>0</v>
      </c>
      <c r="I12" s="180">
        <f>SUM(I6:I11)</f>
        <v>0</v>
      </c>
      <c r="J12" s="180">
        <f>SUM(J6:J11)</f>
        <v>0</v>
      </c>
      <c r="K12" s="191">
        <f>SUM(K6:K11)</f>
        <v>0</v>
      </c>
    </row>
    <row r="13" spans="1:11" s="170" customFormat="1" ht="24.95" customHeight="1" x14ac:dyDescent="0.25">
      <c r="B13" s="192"/>
      <c r="C13" s="192"/>
      <c r="D13" s="192"/>
      <c r="E13" s="192"/>
      <c r="F13" s="192"/>
      <c r="G13" s="192"/>
      <c r="H13" s="193"/>
      <c r="I13" s="193"/>
      <c r="J13" s="193"/>
      <c r="K13" s="193"/>
    </row>
    <row r="14" spans="1:11" ht="35.1" customHeight="1" x14ac:dyDescent="0.2">
      <c r="A14" s="178" t="s">
        <v>253</v>
      </c>
      <c r="B14" s="313" t="s">
        <v>278</v>
      </c>
      <c r="C14" s="313"/>
      <c r="D14" s="313"/>
      <c r="E14" s="313"/>
      <c r="F14" s="313"/>
      <c r="G14" s="313"/>
      <c r="H14" s="313"/>
      <c r="I14" s="313"/>
      <c r="J14" s="313"/>
      <c r="K14" s="313"/>
    </row>
    <row r="15" spans="1:11" ht="35.1" customHeight="1" x14ac:dyDescent="0.2">
      <c r="A15" s="377"/>
      <c r="B15" s="222" t="s">
        <v>279</v>
      </c>
      <c r="C15" s="222"/>
      <c r="D15" s="222"/>
      <c r="E15" s="222"/>
      <c r="F15" s="399" t="s">
        <v>280</v>
      </c>
      <c r="G15" s="400"/>
      <c r="H15" s="174" t="s">
        <v>281</v>
      </c>
      <c r="I15" s="194" t="s">
        <v>282</v>
      </c>
      <c r="J15" s="194" t="s">
        <v>283</v>
      </c>
      <c r="K15" s="194" t="s">
        <v>317</v>
      </c>
    </row>
    <row r="16" spans="1:11" ht="18" customHeight="1" x14ac:dyDescent="0.2">
      <c r="A16" s="377"/>
      <c r="B16" s="306" t="s">
        <v>16</v>
      </c>
      <c r="C16" s="306" t="s">
        <v>284</v>
      </c>
      <c r="D16" s="306" t="s">
        <v>164</v>
      </c>
      <c r="E16" s="306" t="s">
        <v>285</v>
      </c>
      <c r="F16" s="401" t="s">
        <v>286</v>
      </c>
      <c r="G16" s="195" t="s">
        <v>287</v>
      </c>
      <c r="H16" s="403" t="s">
        <v>288</v>
      </c>
      <c r="I16" s="382" t="s">
        <v>44</v>
      </c>
      <c r="J16" s="196" t="s">
        <v>289</v>
      </c>
      <c r="K16" s="382" t="s">
        <v>44</v>
      </c>
    </row>
    <row r="17" spans="1:11" ht="18" customHeight="1" x14ac:dyDescent="0.2">
      <c r="A17" s="377"/>
      <c r="B17" s="307"/>
      <c r="C17" s="307"/>
      <c r="D17" s="307"/>
      <c r="E17" s="307"/>
      <c r="F17" s="402"/>
      <c r="G17" s="122" t="s">
        <v>30</v>
      </c>
      <c r="H17" s="404"/>
      <c r="I17" s="383"/>
      <c r="J17" s="196" t="s">
        <v>250</v>
      </c>
      <c r="K17" s="383"/>
    </row>
    <row r="18" spans="1:11" ht="24.95" customHeight="1" x14ac:dyDescent="0.2">
      <c r="A18" s="377"/>
      <c r="B18" s="306"/>
      <c r="C18" s="390"/>
      <c r="D18" s="392"/>
      <c r="E18" s="394"/>
      <c r="F18" s="396"/>
      <c r="G18" s="201"/>
      <c r="H18" s="388" t="s">
        <v>7</v>
      </c>
      <c r="I18" s="382"/>
      <c r="J18" s="180"/>
      <c r="K18" s="382"/>
    </row>
    <row r="19" spans="1:11" ht="24.95" customHeight="1" x14ac:dyDescent="0.2">
      <c r="A19" s="377"/>
      <c r="B19" s="307"/>
      <c r="C19" s="391"/>
      <c r="D19" s="393"/>
      <c r="E19" s="395"/>
      <c r="F19" s="397"/>
      <c r="G19" s="201"/>
      <c r="H19" s="389"/>
      <c r="I19" s="383"/>
      <c r="J19" s="180"/>
      <c r="K19" s="383"/>
    </row>
    <row r="20" spans="1:11" ht="24.95" customHeight="1" x14ac:dyDescent="0.2">
      <c r="A20" s="377"/>
      <c r="B20" s="306"/>
      <c r="C20" s="390"/>
      <c r="D20" s="392"/>
      <c r="E20" s="394"/>
      <c r="F20" s="396"/>
      <c r="G20" s="201"/>
      <c r="H20" s="388" t="s">
        <v>7</v>
      </c>
      <c r="I20" s="382"/>
      <c r="J20" s="180"/>
      <c r="K20" s="382"/>
    </row>
    <row r="21" spans="1:11" ht="24.95" customHeight="1" x14ac:dyDescent="0.2">
      <c r="A21" s="377"/>
      <c r="B21" s="307"/>
      <c r="C21" s="391"/>
      <c r="D21" s="393"/>
      <c r="E21" s="395"/>
      <c r="F21" s="397"/>
      <c r="G21" s="201"/>
      <c r="H21" s="389"/>
      <c r="I21" s="383"/>
      <c r="J21" s="180"/>
      <c r="K21" s="383"/>
    </row>
    <row r="22" spans="1:11" ht="24.95" customHeight="1" x14ac:dyDescent="0.2">
      <c r="A22" s="377"/>
      <c r="B22" s="306"/>
      <c r="C22" s="390"/>
      <c r="D22" s="392"/>
      <c r="E22" s="394"/>
      <c r="F22" s="396"/>
      <c r="G22" s="201"/>
      <c r="H22" s="388" t="s">
        <v>7</v>
      </c>
      <c r="I22" s="382"/>
      <c r="J22" s="180"/>
      <c r="K22" s="382"/>
    </row>
    <row r="23" spans="1:11" ht="24.95" customHeight="1" x14ac:dyDescent="0.2">
      <c r="A23" s="377"/>
      <c r="B23" s="307"/>
      <c r="C23" s="391"/>
      <c r="D23" s="393"/>
      <c r="E23" s="395"/>
      <c r="F23" s="397"/>
      <c r="G23" s="201"/>
      <c r="H23" s="389" t="s">
        <v>7</v>
      </c>
      <c r="I23" s="383"/>
      <c r="J23" s="180"/>
      <c r="K23" s="383"/>
    </row>
    <row r="24" spans="1:11" ht="24.95" customHeight="1" x14ac:dyDescent="0.2">
      <c r="A24" s="377"/>
      <c r="B24" s="306"/>
      <c r="C24" s="390"/>
      <c r="D24" s="392"/>
      <c r="E24" s="394"/>
      <c r="F24" s="396"/>
      <c r="G24" s="201"/>
      <c r="H24" s="388" t="s">
        <v>7</v>
      </c>
      <c r="I24" s="382"/>
      <c r="J24" s="180"/>
      <c r="K24" s="382"/>
    </row>
    <row r="25" spans="1:11" ht="24.95" customHeight="1" x14ac:dyDescent="0.2">
      <c r="A25" s="377"/>
      <c r="B25" s="307"/>
      <c r="C25" s="391"/>
      <c r="D25" s="393"/>
      <c r="E25" s="395"/>
      <c r="F25" s="397"/>
      <c r="G25" s="201"/>
      <c r="H25" s="389" t="s">
        <v>7</v>
      </c>
      <c r="I25" s="383"/>
      <c r="J25" s="180"/>
      <c r="K25" s="383"/>
    </row>
    <row r="26" spans="1:11" ht="24.95" customHeight="1" x14ac:dyDescent="0.2">
      <c r="A26" s="377"/>
      <c r="B26" s="306"/>
      <c r="C26" s="390"/>
      <c r="D26" s="392"/>
      <c r="E26" s="394"/>
      <c r="F26" s="396"/>
      <c r="G26" s="201"/>
      <c r="H26" s="388" t="s">
        <v>7</v>
      </c>
      <c r="I26" s="382"/>
      <c r="J26" s="180"/>
      <c r="K26" s="382"/>
    </row>
    <row r="27" spans="1:11" ht="24.95" customHeight="1" x14ac:dyDescent="0.2">
      <c r="A27" s="377"/>
      <c r="B27" s="307"/>
      <c r="C27" s="391"/>
      <c r="D27" s="393"/>
      <c r="E27" s="395"/>
      <c r="F27" s="397"/>
      <c r="G27" s="201"/>
      <c r="H27" s="389" t="s">
        <v>7</v>
      </c>
      <c r="I27" s="383"/>
      <c r="J27" s="180"/>
      <c r="K27" s="383"/>
    </row>
    <row r="28" spans="1:11" s="129" customFormat="1" ht="43.5" customHeight="1" x14ac:dyDescent="0.25">
      <c r="A28" s="212" t="s">
        <v>272</v>
      </c>
      <c r="B28" s="384" t="s">
        <v>290</v>
      </c>
      <c r="C28" s="384"/>
      <c r="D28" s="384"/>
      <c r="E28" s="384"/>
      <c r="F28" s="384"/>
      <c r="G28" s="384"/>
      <c r="H28" s="384"/>
      <c r="I28" s="384"/>
      <c r="J28" s="384"/>
      <c r="K28" s="384"/>
    </row>
    <row r="29" spans="1:11" ht="19.5" customHeight="1" x14ac:dyDescent="0.2">
      <c r="A29" s="378"/>
      <c r="B29" s="375"/>
      <c r="C29" s="279" t="s">
        <v>291</v>
      </c>
      <c r="D29" s="280"/>
      <c r="E29" s="280"/>
      <c r="F29" s="280"/>
      <c r="G29" s="280"/>
      <c r="H29" s="280"/>
      <c r="I29" s="281"/>
      <c r="J29" s="175" t="s">
        <v>345</v>
      </c>
    </row>
    <row r="30" spans="1:11" ht="18" customHeight="1" x14ac:dyDescent="0.2">
      <c r="A30" s="378"/>
      <c r="B30" s="376"/>
      <c r="C30" s="385"/>
      <c r="D30" s="386"/>
      <c r="E30" s="386"/>
      <c r="F30" s="386"/>
      <c r="G30" s="386"/>
      <c r="H30" s="386"/>
      <c r="I30" s="387"/>
      <c r="J30" s="175" t="s">
        <v>44</v>
      </c>
    </row>
    <row r="31" spans="1:11" ht="24.95" customHeight="1" x14ac:dyDescent="0.2">
      <c r="A31" s="378"/>
      <c r="B31" s="175">
        <v>1</v>
      </c>
      <c r="C31" s="279" t="s">
        <v>292</v>
      </c>
      <c r="D31" s="280"/>
      <c r="E31" s="280"/>
      <c r="F31" s="280"/>
      <c r="G31" s="280"/>
      <c r="H31" s="280"/>
      <c r="I31" s="281"/>
      <c r="J31" s="180"/>
    </row>
    <row r="32" spans="1:11" ht="24.95" customHeight="1" x14ac:dyDescent="0.2">
      <c r="A32" s="378"/>
      <c r="B32" s="175">
        <v>2</v>
      </c>
      <c r="C32" s="279" t="s">
        <v>293</v>
      </c>
      <c r="D32" s="280"/>
      <c r="E32" s="280"/>
      <c r="F32" s="280"/>
      <c r="G32" s="280"/>
      <c r="H32" s="280"/>
      <c r="I32" s="281"/>
      <c r="J32" s="197"/>
    </row>
    <row r="33" spans="1:11" ht="24.95" customHeight="1" x14ac:dyDescent="0.2">
      <c r="A33" s="378"/>
      <c r="B33" s="175">
        <v>3</v>
      </c>
      <c r="C33" s="279" t="s">
        <v>294</v>
      </c>
      <c r="D33" s="280"/>
      <c r="E33" s="280"/>
      <c r="F33" s="280"/>
      <c r="G33" s="280"/>
      <c r="H33" s="280"/>
      <c r="I33" s="281"/>
      <c r="J33" s="197"/>
    </row>
    <row r="34" spans="1:11" ht="24.95" customHeight="1" x14ac:dyDescent="0.2">
      <c r="A34" s="378"/>
      <c r="B34" s="175">
        <v>4</v>
      </c>
      <c r="C34" s="279" t="s">
        <v>295</v>
      </c>
      <c r="D34" s="280"/>
      <c r="E34" s="280"/>
      <c r="F34" s="280"/>
      <c r="G34" s="280"/>
      <c r="H34" s="280"/>
      <c r="I34" s="281"/>
      <c r="J34" s="197"/>
    </row>
    <row r="35" spans="1:11" ht="24.95" customHeight="1" x14ac:dyDescent="0.2">
      <c r="A35" s="378"/>
      <c r="B35" s="175">
        <v>5</v>
      </c>
      <c r="C35" s="279" t="s">
        <v>296</v>
      </c>
      <c r="D35" s="280"/>
      <c r="E35" s="280"/>
      <c r="F35" s="280"/>
      <c r="G35" s="280"/>
      <c r="H35" s="280"/>
      <c r="I35" s="281"/>
      <c r="J35" s="197"/>
    </row>
    <row r="36" spans="1:11" ht="24.95" customHeight="1" x14ac:dyDescent="0.2">
      <c r="A36" s="378"/>
      <c r="B36" s="175">
        <v>6</v>
      </c>
      <c r="C36" s="279" t="s">
        <v>297</v>
      </c>
      <c r="D36" s="280"/>
      <c r="E36" s="280"/>
      <c r="F36" s="280"/>
      <c r="G36" s="280"/>
      <c r="H36" s="280"/>
      <c r="I36" s="281"/>
      <c r="J36" s="197"/>
    </row>
    <row r="37" spans="1:11" ht="24.95" customHeight="1" x14ac:dyDescent="0.2">
      <c r="A37" s="378"/>
      <c r="B37" s="175">
        <v>7</v>
      </c>
      <c r="C37" s="279" t="s">
        <v>298</v>
      </c>
      <c r="D37" s="280"/>
      <c r="E37" s="280"/>
      <c r="F37" s="280"/>
      <c r="G37" s="280"/>
      <c r="H37" s="280"/>
      <c r="I37" s="281"/>
      <c r="J37" s="197"/>
    </row>
    <row r="38" spans="1:11" ht="24.95" customHeight="1" x14ac:dyDescent="0.2">
      <c r="A38" s="378"/>
      <c r="B38" s="175">
        <v>8</v>
      </c>
      <c r="C38" s="279" t="s">
        <v>299</v>
      </c>
      <c r="D38" s="280"/>
      <c r="E38" s="280"/>
      <c r="F38" s="280"/>
      <c r="G38" s="280"/>
      <c r="H38" s="280"/>
      <c r="I38" s="281"/>
      <c r="J38" s="180"/>
    </row>
    <row r="39" spans="1:11" ht="24.95" customHeight="1" x14ac:dyDescent="0.2">
      <c r="A39" s="378"/>
      <c r="B39" s="175">
        <v>9</v>
      </c>
      <c r="C39" s="279" t="s">
        <v>300</v>
      </c>
      <c r="D39" s="280"/>
      <c r="E39" s="280"/>
      <c r="F39" s="280"/>
      <c r="G39" s="280"/>
      <c r="H39" s="280"/>
      <c r="I39" s="281"/>
      <c r="J39" s="180"/>
    </row>
    <row r="40" spans="1:11" ht="24.95" customHeight="1" x14ac:dyDescent="0.2">
      <c r="A40" s="378"/>
      <c r="B40" s="175"/>
      <c r="C40" s="379" t="s">
        <v>40</v>
      </c>
      <c r="D40" s="380"/>
      <c r="E40" s="380"/>
      <c r="F40" s="380"/>
      <c r="G40" s="380"/>
      <c r="H40" s="380"/>
      <c r="I40" s="381"/>
      <c r="J40" s="191">
        <f>SUM(J31:J39)</f>
        <v>0</v>
      </c>
    </row>
    <row r="41" spans="1:11" ht="24.95" customHeight="1" x14ac:dyDescent="0.2">
      <c r="A41" s="378"/>
      <c r="B41" s="378"/>
      <c r="C41" s="378"/>
      <c r="D41" s="378"/>
      <c r="E41" s="378"/>
      <c r="F41" s="378"/>
      <c r="G41" s="378"/>
      <c r="H41" s="378"/>
      <c r="I41" s="378"/>
      <c r="J41" s="378"/>
      <c r="K41" s="378"/>
    </row>
    <row r="42" spans="1:11" ht="24.95" customHeight="1" x14ac:dyDescent="0.2">
      <c r="A42" s="178" t="s">
        <v>301</v>
      </c>
      <c r="B42" s="313" t="s">
        <v>302</v>
      </c>
      <c r="C42" s="313"/>
      <c r="D42" s="313"/>
      <c r="E42" s="313"/>
      <c r="F42" s="313"/>
      <c r="G42" s="313"/>
      <c r="H42" s="313"/>
      <c r="I42" s="313"/>
      <c r="J42" s="313"/>
      <c r="K42" s="313"/>
    </row>
    <row r="43" spans="1:11" s="185" customFormat="1" ht="40.5" customHeight="1" x14ac:dyDescent="0.25">
      <c r="A43" s="244"/>
      <c r="B43" s="79" t="s">
        <v>7</v>
      </c>
      <c r="C43" s="231" t="s">
        <v>303</v>
      </c>
      <c r="D43" s="231"/>
      <c r="E43" s="231"/>
      <c r="F43" s="231"/>
      <c r="G43" s="231"/>
      <c r="H43" s="231"/>
      <c r="I43" s="209" t="s">
        <v>9</v>
      </c>
      <c r="J43" s="325"/>
      <c r="K43" s="326"/>
    </row>
    <row r="44" spans="1:11" s="185" customFormat="1" ht="24.95" customHeight="1" x14ac:dyDescent="0.25">
      <c r="A44" s="244"/>
      <c r="B44" s="79" t="s">
        <v>7</v>
      </c>
      <c r="C44" s="240" t="s">
        <v>333</v>
      </c>
      <c r="D44" s="240"/>
      <c r="E44" s="240"/>
      <c r="F44" s="240"/>
      <c r="G44" s="240"/>
      <c r="H44" s="240"/>
      <c r="I44" s="240"/>
      <c r="J44" s="240"/>
      <c r="K44" s="218"/>
    </row>
    <row r="45" spans="1:11" s="185" customFormat="1" ht="24.95" customHeight="1" x14ac:dyDescent="0.25">
      <c r="A45" s="244"/>
      <c r="B45" s="79" t="s">
        <v>7</v>
      </c>
      <c r="C45" s="240" t="s">
        <v>304</v>
      </c>
      <c r="D45" s="240"/>
      <c r="E45" s="240"/>
      <c r="F45" s="240"/>
      <c r="G45" s="240"/>
      <c r="H45" s="240"/>
      <c r="I45" s="240"/>
      <c r="J45" s="240"/>
    </row>
    <row r="46" spans="1:11" s="170" customFormat="1" ht="24.95" customHeight="1" x14ac:dyDescent="0.25"/>
    <row r="47" spans="1:11" s="170" customFormat="1" ht="24.95" customHeight="1" x14ac:dyDescent="0.25"/>
    <row r="48" spans="1:11" s="170" customFormat="1" ht="24.95" customHeight="1" x14ac:dyDescent="0.25"/>
    <row r="49" s="170" customFormat="1" ht="24.95" customHeight="1" x14ac:dyDescent="0.25"/>
  </sheetData>
  <mergeCells count="95">
    <mergeCell ref="A43:A45"/>
    <mergeCell ref="C43:H43"/>
    <mergeCell ref="J43:K43"/>
    <mergeCell ref="C44:J44"/>
    <mergeCell ref="C45:J45"/>
    <mergeCell ref="B1:H1"/>
    <mergeCell ref="J1:K1"/>
    <mergeCell ref="B2:K2"/>
    <mergeCell ref="B3:B5"/>
    <mergeCell ref="C3:E5"/>
    <mergeCell ref="F3:G4"/>
    <mergeCell ref="H3:H4"/>
    <mergeCell ref="I3:J3"/>
    <mergeCell ref="K3:K4"/>
    <mergeCell ref="H5:K5"/>
    <mergeCell ref="B9:B11"/>
    <mergeCell ref="C9:E9"/>
    <mergeCell ref="K9:K11"/>
    <mergeCell ref="C10:E10"/>
    <mergeCell ref="C11:E11"/>
    <mergeCell ref="B6:B8"/>
    <mergeCell ref="C6:E6"/>
    <mergeCell ref="K6:K8"/>
    <mergeCell ref="C7:E7"/>
    <mergeCell ref="C8:E8"/>
    <mergeCell ref="B12:G12"/>
    <mergeCell ref="B14:K14"/>
    <mergeCell ref="B15:E15"/>
    <mergeCell ref="F15:G15"/>
    <mergeCell ref="B16:B17"/>
    <mergeCell ref="C16:C17"/>
    <mergeCell ref="D16:D17"/>
    <mergeCell ref="E16:E17"/>
    <mergeCell ref="F16:F17"/>
    <mergeCell ref="H16:H17"/>
    <mergeCell ref="I16:I17"/>
    <mergeCell ref="K16:K17"/>
    <mergeCell ref="H18:H19"/>
    <mergeCell ref="I18:I19"/>
    <mergeCell ref="K18:K19"/>
    <mergeCell ref="B20:B21"/>
    <mergeCell ref="C20:C21"/>
    <mergeCell ref="D20:D21"/>
    <mergeCell ref="E20:E21"/>
    <mergeCell ref="F20:F21"/>
    <mergeCell ref="H20:H21"/>
    <mergeCell ref="I20:I21"/>
    <mergeCell ref="K20:K21"/>
    <mergeCell ref="B18:B19"/>
    <mergeCell ref="C18:C19"/>
    <mergeCell ref="D18:D19"/>
    <mergeCell ref="E18:E19"/>
    <mergeCell ref="F18:F19"/>
    <mergeCell ref="B22:B23"/>
    <mergeCell ref="C22:C23"/>
    <mergeCell ref="D22:D23"/>
    <mergeCell ref="E22:E23"/>
    <mergeCell ref="F22:F23"/>
    <mergeCell ref="H22:H23"/>
    <mergeCell ref="I22:I23"/>
    <mergeCell ref="K22:K23"/>
    <mergeCell ref="H24:H25"/>
    <mergeCell ref="I24:I25"/>
    <mergeCell ref="K24:K25"/>
    <mergeCell ref="C24:C25"/>
    <mergeCell ref="D24:D25"/>
    <mergeCell ref="E24:E25"/>
    <mergeCell ref="F24:F25"/>
    <mergeCell ref="B26:B27"/>
    <mergeCell ref="C26:C27"/>
    <mergeCell ref="D26:D27"/>
    <mergeCell ref="E26:E27"/>
    <mergeCell ref="F26:F27"/>
    <mergeCell ref="A3:A12"/>
    <mergeCell ref="A15:A27"/>
    <mergeCell ref="A29:A41"/>
    <mergeCell ref="B41:K41"/>
    <mergeCell ref="C39:I39"/>
    <mergeCell ref="C40:I40"/>
    <mergeCell ref="C37:I37"/>
    <mergeCell ref="C38:I38"/>
    <mergeCell ref="I26:I27"/>
    <mergeCell ref="K26:K27"/>
    <mergeCell ref="B28:K28"/>
    <mergeCell ref="C29:I30"/>
    <mergeCell ref="C31:I31"/>
    <mergeCell ref="C32:I32"/>
    <mergeCell ref="H26:H27"/>
    <mergeCell ref="B24:B25"/>
    <mergeCell ref="B42:K42"/>
    <mergeCell ref="B29:B30"/>
    <mergeCell ref="C33:I33"/>
    <mergeCell ref="C34:I34"/>
    <mergeCell ref="C35:I35"/>
    <mergeCell ref="C36:I36"/>
  </mergeCells>
  <pageMargins left="0.70866141732283472" right="0.70866141732283472" top="0.78740157480314965" bottom="0.78740157480314965" header="0.31496062992125984" footer="0.31496062992125984"/>
  <pageSetup paperSize="9" fitToHeight="3" orientation="landscape" r:id="rId1"/>
  <headerFooter>
    <oddFooter xml:space="preserve">&amp;L&amp;9&amp;K000000Antrag/TMSGAF/Frauenhaus_Frauenschutzwohnung/2026&amp;R&amp;9
&amp;A / Seite &amp;P &amp;11
</oddFooter>
  </headerFooter>
  <rowBreaks count="1" manualBreakCount="1">
    <brk id="13" max="10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1"/>
  <sheetViews>
    <sheetView view="pageLayout" topLeftCell="A60" zoomScaleNormal="100" zoomScaleSheetLayoutView="110" workbookViewId="0">
      <selection activeCell="H27" sqref="H26:H27"/>
    </sheetView>
  </sheetViews>
  <sheetFormatPr baseColWidth="10" defaultColWidth="11.42578125" defaultRowHeight="14.25" x14ac:dyDescent="0.2"/>
  <cols>
    <col min="1" max="1" width="4.7109375" style="102" customWidth="1"/>
    <col min="2" max="2" width="3.7109375" style="5" customWidth="1"/>
    <col min="3" max="3" width="7.7109375" style="5" customWidth="1"/>
    <col min="4" max="4" width="32.42578125" style="4" customWidth="1"/>
    <col min="5" max="6" width="22.7109375" style="5" customWidth="1"/>
    <col min="7" max="16384" width="11.42578125" style="5"/>
  </cols>
  <sheetData>
    <row r="1" spans="1:6" s="45" customFormat="1" ht="24.95" customHeight="1" x14ac:dyDescent="0.25">
      <c r="A1" s="93" t="s">
        <v>63</v>
      </c>
      <c r="B1" s="368" t="s">
        <v>22</v>
      </c>
      <c r="C1" s="368"/>
      <c r="D1" s="368"/>
      <c r="E1" s="434" t="str">
        <f>'1. Antrag'!C10</f>
        <v>1060-GB-0793/………..2026</v>
      </c>
      <c r="F1" s="434"/>
    </row>
    <row r="2" spans="1:6" s="4" customFormat="1" ht="57" customHeight="1" x14ac:dyDescent="0.2">
      <c r="A2" s="305"/>
      <c r="B2" s="266" t="str">
        <f>'1. Antrag'!C4</f>
        <v>Finanzierung der Personal- und Sachausgaben des Frauenhauses* / der Frauenschutzwohnung* ........................................................
im Jahr 2026</v>
      </c>
      <c r="C2" s="267"/>
      <c r="D2" s="267"/>
      <c r="E2" s="267"/>
      <c r="F2" s="268"/>
    </row>
    <row r="3" spans="1:6" s="4" customFormat="1" ht="18" customHeight="1" x14ac:dyDescent="0.2">
      <c r="A3" s="305"/>
      <c r="B3" s="435" t="s">
        <v>263</v>
      </c>
      <c r="C3" s="436"/>
      <c r="D3" s="436"/>
      <c r="E3" s="296" t="s">
        <v>212</v>
      </c>
      <c r="F3" s="297"/>
    </row>
    <row r="4" spans="1:6" ht="18" customHeight="1" x14ac:dyDescent="0.2">
      <c r="A4" s="305"/>
      <c r="B4" s="437"/>
      <c r="C4" s="312"/>
      <c r="D4" s="312"/>
      <c r="E4" s="198" t="s">
        <v>316</v>
      </c>
      <c r="F4" s="199" t="s">
        <v>346</v>
      </c>
    </row>
    <row r="5" spans="1:6" ht="18" customHeight="1" x14ac:dyDescent="0.2">
      <c r="A5" s="305"/>
      <c r="B5" s="437"/>
      <c r="C5" s="312"/>
      <c r="D5" s="312"/>
      <c r="E5" s="111"/>
      <c r="F5" s="112"/>
    </row>
    <row r="6" spans="1:6" ht="18" customHeight="1" x14ac:dyDescent="0.2">
      <c r="A6" s="305"/>
      <c r="B6" s="438"/>
      <c r="C6" s="439"/>
      <c r="D6" s="439"/>
      <c r="E6" s="432" t="s">
        <v>44</v>
      </c>
      <c r="F6" s="433"/>
    </row>
    <row r="7" spans="1:6" s="1" customFormat="1" ht="35.1" customHeight="1" x14ac:dyDescent="0.25">
      <c r="A7" s="305"/>
      <c r="B7" s="113" t="s">
        <v>36</v>
      </c>
      <c r="C7" s="113"/>
      <c r="D7" s="14"/>
      <c r="E7" s="114"/>
      <c r="F7" s="115"/>
    </row>
    <row r="8" spans="1:6" s="1" customFormat="1" ht="24.95" customHeight="1" x14ac:dyDescent="0.25">
      <c r="A8" s="305"/>
      <c r="B8" s="72">
        <f>'3. Projektbeschreibung'!A16</f>
        <v>1</v>
      </c>
      <c r="C8" s="429">
        <f>'3. Projektbeschreibung'!C16:D16</f>
        <v>0</v>
      </c>
      <c r="D8" s="429"/>
      <c r="E8" s="116"/>
      <c r="F8" s="116">
        <f>'4.1 Personalausgaben_Vergütung'!N6</f>
        <v>0</v>
      </c>
    </row>
    <row r="9" spans="1:6" s="1" customFormat="1" ht="24.95" customHeight="1" x14ac:dyDescent="0.25">
      <c r="A9" s="305"/>
      <c r="B9" s="72">
        <f>'3. Projektbeschreibung'!A17</f>
        <v>2</v>
      </c>
      <c r="C9" s="429">
        <f>'3. Projektbeschreibung'!C17:D17</f>
        <v>0</v>
      </c>
      <c r="D9" s="429"/>
      <c r="E9" s="116"/>
      <c r="F9" s="116">
        <f>'4.1 Personalausgaben_Vergütung'!N7</f>
        <v>0</v>
      </c>
    </row>
    <row r="10" spans="1:6" s="1" customFormat="1" ht="24.95" customHeight="1" x14ac:dyDescent="0.25">
      <c r="A10" s="305"/>
      <c r="B10" s="72">
        <f>'3. Projektbeschreibung'!A18</f>
        <v>3</v>
      </c>
      <c r="C10" s="429">
        <f>'3. Projektbeschreibung'!C18:D18</f>
        <v>0</v>
      </c>
      <c r="D10" s="429"/>
      <c r="E10" s="116"/>
      <c r="F10" s="116">
        <f>'4.1 Personalausgaben_Vergütung'!N8</f>
        <v>0</v>
      </c>
    </row>
    <row r="11" spans="1:6" s="1" customFormat="1" ht="24.95" customHeight="1" x14ac:dyDescent="0.25">
      <c r="A11" s="305"/>
      <c r="B11" s="72">
        <f>'3. Projektbeschreibung'!A19</f>
        <v>4</v>
      </c>
      <c r="C11" s="429">
        <f>'3. Projektbeschreibung'!C19:D19</f>
        <v>0</v>
      </c>
      <c r="D11" s="429"/>
      <c r="E11" s="116"/>
      <c r="F11" s="116">
        <f>'4.1 Personalausgaben_Vergütung'!N9</f>
        <v>0</v>
      </c>
    </row>
    <row r="12" spans="1:6" s="1" customFormat="1" ht="24.95" customHeight="1" x14ac:dyDescent="0.25">
      <c r="A12" s="305"/>
      <c r="B12" s="72">
        <f>'3. Projektbeschreibung'!A20</f>
        <v>5</v>
      </c>
      <c r="C12" s="429">
        <f>'3. Projektbeschreibung'!C18</f>
        <v>0</v>
      </c>
      <c r="D12" s="429"/>
      <c r="E12" s="116"/>
      <c r="F12" s="116">
        <f>'4.1 Personalausgaben_Vergütung'!N10</f>
        <v>0</v>
      </c>
    </row>
    <row r="13" spans="1:6" ht="24.95" customHeight="1" x14ac:dyDescent="0.2">
      <c r="A13" s="305"/>
      <c r="B13" s="431" t="s">
        <v>67</v>
      </c>
      <c r="C13" s="431"/>
      <c r="D13" s="431"/>
      <c r="E13" s="200">
        <f>SUM(E7:E12)</f>
        <v>0</v>
      </c>
      <c r="F13" s="200">
        <f>SUM(F7:F12)</f>
        <v>0</v>
      </c>
    </row>
    <row r="14" spans="1:6" s="1" customFormat="1" ht="24.95" customHeight="1" x14ac:dyDescent="0.25">
      <c r="A14" s="305"/>
      <c r="B14" s="430" t="s">
        <v>46</v>
      </c>
      <c r="C14" s="430"/>
      <c r="D14" s="356"/>
      <c r="E14" s="117"/>
      <c r="F14" s="115"/>
    </row>
    <row r="15" spans="1:6" s="1" customFormat="1" ht="35.1" customHeight="1" x14ac:dyDescent="0.25">
      <c r="A15" s="305"/>
      <c r="B15" s="179">
        <v>1</v>
      </c>
      <c r="C15" s="443" t="s">
        <v>305</v>
      </c>
      <c r="D15" s="444"/>
      <c r="E15" s="116"/>
      <c r="F15" s="116"/>
    </row>
    <row r="16" spans="1:6" s="1" customFormat="1" ht="24.95" customHeight="1" x14ac:dyDescent="0.25">
      <c r="A16" s="305"/>
      <c r="B16" s="179">
        <v>2</v>
      </c>
      <c r="C16" s="445" t="s">
        <v>306</v>
      </c>
      <c r="D16" s="441"/>
      <c r="E16" s="116"/>
      <c r="F16" s="116"/>
    </row>
    <row r="17" spans="1:6" s="1" customFormat="1" ht="24.95" customHeight="1" x14ac:dyDescent="0.25">
      <c r="A17" s="305"/>
      <c r="B17" s="186">
        <v>3</v>
      </c>
      <c r="C17" s="440" t="s">
        <v>334</v>
      </c>
      <c r="D17" s="441"/>
      <c r="E17" s="116"/>
      <c r="F17" s="116"/>
    </row>
    <row r="18" spans="1:6" s="1" customFormat="1" ht="54.95" customHeight="1" x14ac:dyDescent="0.25">
      <c r="A18" s="305"/>
      <c r="B18" s="186">
        <v>4</v>
      </c>
      <c r="C18" s="446" t="s">
        <v>307</v>
      </c>
      <c r="D18" s="447"/>
      <c r="E18" s="116"/>
      <c r="F18" s="116"/>
    </row>
    <row r="19" spans="1:6" ht="24.95" customHeight="1" x14ac:dyDescent="0.2">
      <c r="A19" s="305"/>
      <c r="B19" s="186">
        <v>5</v>
      </c>
      <c r="C19" s="427" t="s">
        <v>308</v>
      </c>
      <c r="D19" s="428"/>
      <c r="E19" s="116"/>
      <c r="F19" s="116"/>
    </row>
    <row r="20" spans="1:6" ht="24.95" customHeight="1" x14ac:dyDescent="0.2">
      <c r="A20" s="305"/>
      <c r="B20" s="186">
        <v>6</v>
      </c>
      <c r="C20" s="427" t="s">
        <v>309</v>
      </c>
      <c r="D20" s="428"/>
      <c r="E20" s="116"/>
      <c r="F20" s="116"/>
    </row>
    <row r="21" spans="1:6" ht="24.95" customHeight="1" x14ac:dyDescent="0.2">
      <c r="A21" s="305"/>
      <c r="B21" s="186">
        <v>7</v>
      </c>
      <c r="C21" s="427" t="s">
        <v>310</v>
      </c>
      <c r="D21" s="428"/>
      <c r="E21" s="116"/>
      <c r="F21" s="116"/>
    </row>
    <row r="22" spans="1:6" ht="35.1" customHeight="1" x14ac:dyDescent="0.2">
      <c r="A22" s="305"/>
      <c r="B22" s="186">
        <v>8</v>
      </c>
      <c r="C22" s="427" t="s">
        <v>315</v>
      </c>
      <c r="D22" s="428"/>
      <c r="E22" s="116"/>
      <c r="F22" s="116"/>
    </row>
    <row r="23" spans="1:6" ht="24.95" customHeight="1" x14ac:dyDescent="0.2">
      <c r="A23" s="305"/>
      <c r="B23" s="186">
        <v>9</v>
      </c>
      <c r="C23" s="442" t="s">
        <v>335</v>
      </c>
      <c r="D23" s="428"/>
      <c r="E23" s="116"/>
      <c r="F23" s="116"/>
    </row>
    <row r="24" spans="1:6" ht="24.95" customHeight="1" x14ac:dyDescent="0.2">
      <c r="A24" s="305"/>
      <c r="B24" s="186">
        <v>10</v>
      </c>
      <c r="C24" s="427" t="s">
        <v>311</v>
      </c>
      <c r="D24" s="428"/>
      <c r="E24" s="116"/>
      <c r="F24" s="116"/>
    </row>
    <row r="25" spans="1:6" ht="24.95" customHeight="1" x14ac:dyDescent="0.2">
      <c r="A25" s="305"/>
      <c r="B25" s="186">
        <v>11</v>
      </c>
      <c r="C25" s="427" t="s">
        <v>312</v>
      </c>
      <c r="D25" s="428"/>
      <c r="E25" s="116"/>
      <c r="F25" s="116"/>
    </row>
    <row r="26" spans="1:6" ht="24.95" customHeight="1" x14ac:dyDescent="0.2">
      <c r="A26" s="305"/>
      <c r="B26" s="186">
        <v>12</v>
      </c>
      <c r="C26" s="427" t="s">
        <v>313</v>
      </c>
      <c r="D26" s="428"/>
      <c r="E26" s="116"/>
      <c r="F26" s="116"/>
    </row>
    <row r="27" spans="1:6" ht="35.1" customHeight="1" x14ac:dyDescent="0.2">
      <c r="A27" s="305"/>
      <c r="B27" s="186">
        <v>14</v>
      </c>
      <c r="C27" s="427" t="s">
        <v>314</v>
      </c>
      <c r="D27" s="428"/>
      <c r="E27" s="116"/>
      <c r="F27" s="116"/>
    </row>
    <row r="28" spans="1:6" ht="35.1" customHeight="1" x14ac:dyDescent="0.2">
      <c r="A28" s="305"/>
      <c r="B28" s="186">
        <v>15</v>
      </c>
      <c r="C28" s="442" t="s">
        <v>336</v>
      </c>
      <c r="D28" s="428"/>
      <c r="E28" s="116"/>
      <c r="F28" s="116"/>
    </row>
    <row r="29" spans="1:6" ht="24.95" customHeight="1" x14ac:dyDescent="0.2">
      <c r="A29" s="305"/>
      <c r="B29" s="431" t="s">
        <v>68</v>
      </c>
      <c r="C29" s="431"/>
      <c r="D29" s="431"/>
      <c r="E29" s="200">
        <f>SUM(E15:E28)</f>
        <v>0</v>
      </c>
      <c r="F29" s="200">
        <f>SUM(F15:F28)</f>
        <v>0</v>
      </c>
    </row>
    <row r="30" spans="1:6" s="1" customFormat="1" ht="24.95" customHeight="1" thickBot="1" x14ac:dyDescent="0.3">
      <c r="A30" s="305"/>
      <c r="B30" s="379" t="s">
        <v>41</v>
      </c>
      <c r="C30" s="380"/>
      <c r="D30" s="381"/>
      <c r="E30" s="213">
        <f>E13+E29</f>
        <v>0</v>
      </c>
      <c r="F30" s="214">
        <f>F13+F29</f>
        <v>0</v>
      </c>
    </row>
    <row r="31" spans="1:6" ht="15" thickTop="1" x14ac:dyDescent="0.2"/>
  </sheetData>
  <mergeCells count="30">
    <mergeCell ref="A2:A30"/>
    <mergeCell ref="C27:D27"/>
    <mergeCell ref="C17:D17"/>
    <mergeCell ref="B30:D30"/>
    <mergeCell ref="B1:D1"/>
    <mergeCell ref="B29:D29"/>
    <mergeCell ref="C22:D22"/>
    <mergeCell ref="C23:D23"/>
    <mergeCell ref="C26:D26"/>
    <mergeCell ref="C25:D25"/>
    <mergeCell ref="C20:D20"/>
    <mergeCell ref="C15:D15"/>
    <mergeCell ref="C16:D16"/>
    <mergeCell ref="C18:D18"/>
    <mergeCell ref="C28:D28"/>
    <mergeCell ref="C21:D21"/>
    <mergeCell ref="E6:F6"/>
    <mergeCell ref="E1:F1"/>
    <mergeCell ref="B2:F2"/>
    <mergeCell ref="B3:D6"/>
    <mergeCell ref="E3:F3"/>
    <mergeCell ref="C24:D24"/>
    <mergeCell ref="C10:D10"/>
    <mergeCell ref="C11:D11"/>
    <mergeCell ref="C19:D19"/>
    <mergeCell ref="C8:D8"/>
    <mergeCell ref="C9:D9"/>
    <mergeCell ref="C12:D12"/>
    <mergeCell ref="B14:D14"/>
    <mergeCell ref="B13:D13"/>
  </mergeCells>
  <pageMargins left="0.70866141732283472" right="0.70866141732283472" top="0.86614173228346458" bottom="0.86614173228346458" header="0.31496062992125984" footer="0.31496062992125984"/>
  <pageSetup paperSize="9" scale="92" fitToHeight="2" orientation="portrait" r:id="rId1"/>
  <headerFooter>
    <oddFooter xml:space="preserve">&amp;L&amp;9Antrag/TMSGAF/Frauenhaus_Frauenschutzwohnung/2026&amp;R&amp;9
&amp;A
&amp;P / &amp;N 
</oddFooter>
  </headerFooter>
  <ignoredErrors>
    <ignoredError sqref="E13" emptyCellReference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7"/>
  <sheetViews>
    <sheetView view="pageLayout" topLeftCell="A20" zoomScaleNormal="100" zoomScaleSheetLayoutView="100" workbookViewId="0">
      <selection activeCell="J20" sqref="J20"/>
    </sheetView>
  </sheetViews>
  <sheetFormatPr baseColWidth="10" defaultColWidth="11.42578125" defaultRowHeight="14.25" x14ac:dyDescent="0.2"/>
  <cols>
    <col min="1" max="1" width="4.7109375" style="84" customWidth="1"/>
    <col min="2" max="2" width="3.7109375" style="5" customWidth="1"/>
    <col min="3" max="3" width="11.140625" style="5" customWidth="1"/>
    <col min="4" max="4" width="21.85546875" style="4" customWidth="1"/>
    <col min="5" max="5" width="20.85546875" style="5" customWidth="1"/>
    <col min="6" max="6" width="19.28515625" style="5" customWidth="1"/>
    <col min="7" max="16384" width="11.42578125" style="5"/>
  </cols>
  <sheetData>
    <row r="1" spans="1:6" ht="24.95" customHeight="1" x14ac:dyDescent="0.2">
      <c r="B1" s="203" t="s">
        <v>238</v>
      </c>
      <c r="C1" s="203"/>
      <c r="D1" s="203"/>
      <c r="E1" s="262" t="str">
        <f>'1. Antrag'!C10</f>
        <v>1060-GB-0793/………..2026</v>
      </c>
      <c r="F1" s="262"/>
    </row>
    <row r="2" spans="1:6" ht="24.95" customHeight="1" x14ac:dyDescent="0.25">
      <c r="A2" s="85" t="s">
        <v>65</v>
      </c>
      <c r="B2" s="435" t="s">
        <v>213</v>
      </c>
      <c r="C2" s="436"/>
      <c r="D2" s="452"/>
      <c r="E2" s="399" t="s">
        <v>237</v>
      </c>
      <c r="F2" s="400"/>
    </row>
    <row r="3" spans="1:6" s="110" customFormat="1" ht="24.95" customHeight="1" x14ac:dyDescent="0.25">
      <c r="A3" s="449"/>
      <c r="B3" s="437"/>
      <c r="C3" s="312"/>
      <c r="D3" s="453"/>
      <c r="E3" s="91" t="s">
        <v>204</v>
      </c>
      <c r="F3" s="202" t="s">
        <v>345</v>
      </c>
    </row>
    <row r="4" spans="1:6" s="216" customFormat="1" ht="24.95" customHeight="1" x14ac:dyDescent="0.2">
      <c r="A4" s="449"/>
      <c r="B4" s="437"/>
      <c r="C4" s="312"/>
      <c r="D4" s="453"/>
      <c r="E4" s="215"/>
      <c r="F4" s="181"/>
    </row>
    <row r="5" spans="1:6" ht="18" customHeight="1" x14ac:dyDescent="0.2">
      <c r="A5" s="449"/>
      <c r="B5" s="438"/>
      <c r="C5" s="439"/>
      <c r="D5" s="454"/>
      <c r="E5" s="400" t="s">
        <v>44</v>
      </c>
      <c r="F5" s="293"/>
    </row>
    <row r="6" spans="1:6" s="108" customFormat="1" ht="30.75" customHeight="1" x14ac:dyDescent="0.25">
      <c r="A6" s="449"/>
      <c r="B6" s="301" t="s">
        <v>205</v>
      </c>
      <c r="C6" s="301"/>
      <c r="D6" s="301"/>
      <c r="E6" s="301"/>
      <c r="F6" s="301"/>
    </row>
    <row r="7" spans="1:6" s="1" customFormat="1" ht="24.95" customHeight="1" x14ac:dyDescent="0.25">
      <c r="A7" s="449"/>
      <c r="B7" s="356"/>
      <c r="C7" s="14" t="s">
        <v>60</v>
      </c>
      <c r="D7" s="14"/>
      <c r="E7" s="356"/>
      <c r="F7" s="356"/>
    </row>
    <row r="8" spans="1:6" s="1" customFormat="1" ht="24.95" customHeight="1" x14ac:dyDescent="0.25">
      <c r="A8" s="449"/>
      <c r="B8" s="356"/>
      <c r="C8" s="356" t="s">
        <v>66</v>
      </c>
      <c r="D8" s="14" t="s">
        <v>36</v>
      </c>
      <c r="E8" s="88"/>
      <c r="F8" s="88"/>
    </row>
    <row r="9" spans="1:6" s="1" customFormat="1" ht="24.95" customHeight="1" x14ac:dyDescent="0.25">
      <c r="A9" s="449"/>
      <c r="B9" s="356"/>
      <c r="C9" s="356"/>
      <c r="D9" s="14" t="s">
        <v>46</v>
      </c>
      <c r="E9" s="88"/>
      <c r="F9" s="88"/>
    </row>
    <row r="10" spans="1:6" s="1" customFormat="1" ht="24.95" customHeight="1" x14ac:dyDescent="0.2">
      <c r="A10" s="449"/>
      <c r="B10" s="356"/>
      <c r="C10" s="14"/>
      <c r="D10" s="89" t="s">
        <v>142</v>
      </c>
      <c r="E10" s="451"/>
      <c r="F10" s="451"/>
    </row>
    <row r="11" spans="1:6" s="1" customFormat="1" ht="24.95" customHeight="1" x14ac:dyDescent="0.25">
      <c r="A11" s="449"/>
      <c r="B11" s="356"/>
      <c r="C11" s="356" t="s">
        <v>66</v>
      </c>
      <c r="D11" s="14" t="s">
        <v>36</v>
      </c>
      <c r="E11" s="88"/>
      <c r="F11" s="88"/>
    </row>
    <row r="12" spans="1:6" s="1" customFormat="1" ht="24.95" customHeight="1" x14ac:dyDescent="0.25">
      <c r="A12" s="449"/>
      <c r="B12" s="356"/>
      <c r="C12" s="356"/>
      <c r="D12" s="14" t="s">
        <v>46</v>
      </c>
      <c r="E12" s="88"/>
      <c r="F12" s="88"/>
    </row>
    <row r="13" spans="1:6" ht="24.95" customHeight="1" x14ac:dyDescent="0.2">
      <c r="A13" s="449"/>
      <c r="B13" s="301" t="s">
        <v>69</v>
      </c>
      <c r="C13" s="301"/>
      <c r="D13" s="301"/>
      <c r="E13" s="88"/>
      <c r="F13" s="88"/>
    </row>
    <row r="14" spans="1:6" s="1" customFormat="1" ht="24.95" customHeight="1" x14ac:dyDescent="0.2">
      <c r="A14" s="449"/>
      <c r="B14" s="467" t="s">
        <v>61</v>
      </c>
      <c r="C14" s="468"/>
      <c r="D14" s="468"/>
      <c r="E14" s="468"/>
      <c r="F14" s="468"/>
    </row>
    <row r="15" spans="1:6" s="1" customFormat="1" ht="24.95" customHeight="1" x14ac:dyDescent="0.25">
      <c r="A15" s="449"/>
      <c r="B15" s="356"/>
      <c r="C15" s="356" t="s">
        <v>206</v>
      </c>
      <c r="D15" s="356"/>
      <c r="E15" s="88"/>
      <c r="F15" s="88"/>
    </row>
    <row r="16" spans="1:6" s="1" customFormat="1" ht="45" customHeight="1" x14ac:dyDescent="0.25">
      <c r="A16" s="449"/>
      <c r="B16" s="356"/>
      <c r="C16" s="266" t="s">
        <v>347</v>
      </c>
      <c r="D16" s="268"/>
      <c r="E16" s="88"/>
      <c r="F16" s="88"/>
    </row>
    <row r="17" spans="1:6" s="1" customFormat="1" ht="24.95" customHeight="1" x14ac:dyDescent="0.25">
      <c r="A17" s="449"/>
      <c r="B17" s="356"/>
      <c r="C17" s="356" t="s">
        <v>62</v>
      </c>
      <c r="D17" s="356"/>
      <c r="E17" s="200"/>
      <c r="F17" s="116"/>
    </row>
    <row r="18" spans="1:6" s="1" customFormat="1" ht="24.95" customHeight="1" thickBot="1" x14ac:dyDescent="0.3">
      <c r="A18" s="449"/>
      <c r="B18" s="458" t="s">
        <v>41</v>
      </c>
      <c r="C18" s="458"/>
      <c r="D18" s="458"/>
      <c r="E18" s="213">
        <f>SUM(E8:E17)</f>
        <v>0</v>
      </c>
      <c r="F18" s="214">
        <f>SUM(F8:F17)</f>
        <v>0</v>
      </c>
    </row>
    <row r="19" spans="1:6" ht="65.25" customHeight="1" thickTop="1" x14ac:dyDescent="0.2">
      <c r="A19" s="449"/>
      <c r="B19" s="450"/>
      <c r="C19" s="450"/>
      <c r="D19" s="450"/>
      <c r="E19" s="469" t="str">
        <f>E1</f>
        <v>1060-GB-0793/………..2026</v>
      </c>
      <c r="F19" s="469"/>
    </row>
    <row r="20" spans="1:6" ht="24.95" customHeight="1" x14ac:dyDescent="0.25">
      <c r="A20" s="85" t="s">
        <v>155</v>
      </c>
      <c r="B20" s="459" t="s">
        <v>332</v>
      </c>
      <c r="C20" s="460"/>
      <c r="D20" s="461"/>
      <c r="E20" s="399" t="s">
        <v>237</v>
      </c>
      <c r="F20" s="400"/>
    </row>
    <row r="21" spans="1:6" ht="24.95" customHeight="1" x14ac:dyDescent="0.2">
      <c r="A21" s="448"/>
      <c r="B21" s="462"/>
      <c r="C21" s="272"/>
      <c r="D21" s="463"/>
      <c r="E21" s="91" t="str">
        <f>E3</f>
        <v>PLAN 2025</v>
      </c>
      <c r="F21" s="202" t="str">
        <f>F3</f>
        <v>PLAN 2026</v>
      </c>
    </row>
    <row r="22" spans="1:6" s="216" customFormat="1" ht="24.95" customHeight="1" x14ac:dyDescent="0.2">
      <c r="A22" s="448"/>
      <c r="B22" s="462"/>
      <c r="C22" s="272"/>
      <c r="D22" s="463"/>
      <c r="E22" s="215"/>
      <c r="F22" s="181"/>
    </row>
    <row r="23" spans="1:6" s="90" customFormat="1" ht="18" customHeight="1" x14ac:dyDescent="0.25">
      <c r="A23" s="448"/>
      <c r="B23" s="464"/>
      <c r="C23" s="465"/>
      <c r="D23" s="466"/>
      <c r="E23" s="293" t="s">
        <v>44</v>
      </c>
      <c r="F23" s="293"/>
    </row>
    <row r="24" spans="1:6" s="1" customFormat="1" ht="24.95" customHeight="1" x14ac:dyDescent="0.25">
      <c r="A24" s="448"/>
      <c r="B24" s="356" t="s">
        <v>88</v>
      </c>
      <c r="C24" s="356"/>
      <c r="D24" s="356"/>
      <c r="E24" s="92"/>
      <c r="F24" s="88">
        <f>'6.1 Fin.Plan Ausgaben'!E30</f>
        <v>0</v>
      </c>
    </row>
    <row r="25" spans="1:6" s="1" customFormat="1" ht="24.95" customHeight="1" x14ac:dyDescent="0.25">
      <c r="A25" s="448"/>
      <c r="B25" s="14" t="s">
        <v>143</v>
      </c>
      <c r="C25" s="14"/>
      <c r="D25" s="14"/>
      <c r="E25" s="200"/>
      <c r="F25" s="116">
        <f>F18</f>
        <v>0</v>
      </c>
    </row>
    <row r="26" spans="1:6" s="1" customFormat="1" ht="24.95" customHeight="1" thickBot="1" x14ac:dyDescent="0.3">
      <c r="A26" s="448"/>
      <c r="B26" s="455" t="s">
        <v>41</v>
      </c>
      <c r="C26" s="456"/>
      <c r="D26" s="457"/>
      <c r="E26" s="213">
        <f>E24-E25</f>
        <v>0</v>
      </c>
      <c r="F26" s="214">
        <f>F24-F25</f>
        <v>0</v>
      </c>
    </row>
    <row r="27" spans="1:6" ht="15" thickTop="1" x14ac:dyDescent="0.2"/>
  </sheetData>
  <mergeCells count="26">
    <mergeCell ref="B20:D23"/>
    <mergeCell ref="E20:F20"/>
    <mergeCell ref="C16:D16"/>
    <mergeCell ref="E1:F1"/>
    <mergeCell ref="C15:D15"/>
    <mergeCell ref="C17:D17"/>
    <mergeCell ref="B13:D13"/>
    <mergeCell ref="B15:B17"/>
    <mergeCell ref="B14:F14"/>
    <mergeCell ref="E19:F19"/>
    <mergeCell ref="A21:A26"/>
    <mergeCell ref="A3:A19"/>
    <mergeCell ref="B19:D19"/>
    <mergeCell ref="B7:B12"/>
    <mergeCell ref="E5:F5"/>
    <mergeCell ref="B6:F6"/>
    <mergeCell ref="C8:C9"/>
    <mergeCell ref="E7:F7"/>
    <mergeCell ref="E10:F10"/>
    <mergeCell ref="B2:D5"/>
    <mergeCell ref="E2:F2"/>
    <mergeCell ref="B26:D26"/>
    <mergeCell ref="B18:D18"/>
    <mergeCell ref="B24:D24"/>
    <mergeCell ref="C11:C12"/>
    <mergeCell ref="E23:F23"/>
  </mergeCells>
  <pageMargins left="0.70866141732283472" right="0.70866141732283472" top="0.86614173228346458" bottom="0.86614173228346458" header="0.31496062992125984" footer="0.31496062992125984"/>
  <pageSetup paperSize="9" fitToHeight="2" orientation="portrait" r:id="rId1"/>
  <headerFooter>
    <oddFooter xml:space="preserve">&amp;L&amp;9Antrag/TMSGAF/Frauenhaus_Frauenschutzwohnung/2026&amp;R&amp;9
&amp;A
&amp;P / &amp;N 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5"/>
  <sheetViews>
    <sheetView view="pageLayout" topLeftCell="A50" zoomScaleNormal="100" zoomScaleSheetLayoutView="90" workbookViewId="0">
      <selection activeCell="J23" sqref="J23"/>
    </sheetView>
  </sheetViews>
  <sheetFormatPr baseColWidth="10" defaultColWidth="11.42578125" defaultRowHeight="14.25" x14ac:dyDescent="0.2"/>
  <cols>
    <col min="1" max="1" width="4.7109375" style="102" customWidth="1"/>
    <col min="2" max="2" width="5.140625" style="109" customWidth="1"/>
    <col min="3" max="3" width="10.7109375" style="5" customWidth="1"/>
    <col min="4" max="4" width="34.140625" style="4" customWidth="1"/>
    <col min="5" max="5" width="10.7109375" style="5" customWidth="1"/>
    <col min="6" max="6" width="7.7109375" style="5" customWidth="1"/>
    <col min="7" max="7" width="11.7109375" style="5" customWidth="1"/>
    <col min="8" max="16384" width="11.42578125" style="5"/>
  </cols>
  <sheetData>
    <row r="1" spans="1:7" s="107" customFormat="1" ht="24.95" customHeight="1" x14ac:dyDescent="0.25">
      <c r="A1" s="93" t="s">
        <v>71</v>
      </c>
      <c r="B1" s="368" t="s">
        <v>23</v>
      </c>
      <c r="C1" s="368"/>
      <c r="D1" s="473"/>
      <c r="E1" s="470" t="str">
        <f>'1. Antrag'!C10</f>
        <v>1060-GB-0793/………..2026</v>
      </c>
      <c r="F1" s="470"/>
      <c r="G1" s="470"/>
    </row>
    <row r="2" spans="1:7" ht="24.95" customHeight="1" x14ac:dyDescent="0.2">
      <c r="A2" s="94"/>
      <c r="B2" s="293" t="s">
        <v>16</v>
      </c>
      <c r="C2" s="356" t="s">
        <v>78</v>
      </c>
      <c r="D2" s="356"/>
      <c r="E2" s="471" t="s">
        <v>209</v>
      </c>
      <c r="F2" s="222" t="s">
        <v>176</v>
      </c>
      <c r="G2" s="222"/>
    </row>
    <row r="3" spans="1:7" ht="32.25" customHeight="1" x14ac:dyDescent="0.2">
      <c r="A3" s="94"/>
      <c r="B3" s="293"/>
      <c r="C3" s="356"/>
      <c r="D3" s="356"/>
      <c r="E3" s="471"/>
      <c r="F3" s="6"/>
      <c r="G3" s="21" t="s">
        <v>183</v>
      </c>
    </row>
    <row r="4" spans="1:7" ht="24.95" customHeight="1" x14ac:dyDescent="0.2">
      <c r="A4" s="94"/>
      <c r="B4" s="95">
        <v>1</v>
      </c>
      <c r="C4" s="14" t="s">
        <v>80</v>
      </c>
      <c r="D4" s="96"/>
      <c r="E4" s="97" t="s">
        <v>7</v>
      </c>
      <c r="F4" s="98" t="s">
        <v>7</v>
      </c>
      <c r="G4" s="217"/>
    </row>
    <row r="5" spans="1:7" s="108" customFormat="1" ht="35.1" customHeight="1" x14ac:dyDescent="0.25">
      <c r="A5" s="86"/>
      <c r="B5" s="99">
        <v>2</v>
      </c>
      <c r="C5" s="301" t="s">
        <v>74</v>
      </c>
      <c r="D5" s="301"/>
      <c r="E5" s="98" t="s">
        <v>7</v>
      </c>
      <c r="F5" s="98" t="s">
        <v>7</v>
      </c>
      <c r="G5" s="217"/>
    </row>
    <row r="6" spans="1:7" s="108" customFormat="1" ht="24.95" customHeight="1" x14ac:dyDescent="0.25">
      <c r="A6" s="86"/>
      <c r="B6" s="99">
        <v>3</v>
      </c>
      <c r="C6" s="301" t="s">
        <v>73</v>
      </c>
      <c r="D6" s="301"/>
      <c r="E6" s="98" t="s">
        <v>7</v>
      </c>
      <c r="F6" s="98" t="s">
        <v>7</v>
      </c>
      <c r="G6" s="217"/>
    </row>
    <row r="7" spans="1:7" s="108" customFormat="1" ht="35.1" customHeight="1" x14ac:dyDescent="0.25">
      <c r="A7" s="86"/>
      <c r="B7" s="99">
        <v>4</v>
      </c>
      <c r="C7" s="301" t="s">
        <v>79</v>
      </c>
      <c r="D7" s="301"/>
      <c r="E7" s="98" t="s">
        <v>7</v>
      </c>
      <c r="F7" s="98" t="s">
        <v>7</v>
      </c>
      <c r="G7" s="217"/>
    </row>
    <row r="8" spans="1:7" s="108" customFormat="1" ht="89.25" customHeight="1" x14ac:dyDescent="0.25">
      <c r="A8" s="86"/>
      <c r="B8" s="99">
        <v>5</v>
      </c>
      <c r="C8" s="301" t="s">
        <v>254</v>
      </c>
      <c r="D8" s="301"/>
      <c r="E8" s="98" t="s">
        <v>7</v>
      </c>
      <c r="F8" s="98" t="s">
        <v>7</v>
      </c>
      <c r="G8" s="217"/>
    </row>
    <row r="9" spans="1:7" s="108" customFormat="1" ht="35.1" customHeight="1" x14ac:dyDescent="0.25">
      <c r="A9" s="86"/>
      <c r="B9" s="99">
        <v>6</v>
      </c>
      <c r="C9" s="301" t="s">
        <v>77</v>
      </c>
      <c r="D9" s="301"/>
      <c r="E9" s="98" t="s">
        <v>7</v>
      </c>
      <c r="F9" s="98" t="s">
        <v>7</v>
      </c>
      <c r="G9" s="217"/>
    </row>
    <row r="10" spans="1:7" s="108" customFormat="1" ht="31.5" customHeight="1" x14ac:dyDescent="0.25">
      <c r="A10" s="86"/>
      <c r="B10" s="95">
        <v>7</v>
      </c>
      <c r="C10" s="301" t="s">
        <v>214</v>
      </c>
      <c r="D10" s="301"/>
      <c r="E10" s="365"/>
      <c r="F10" s="365"/>
      <c r="G10" s="367"/>
    </row>
    <row r="11" spans="1:7" s="108" customFormat="1" ht="24.95" customHeight="1" x14ac:dyDescent="0.25">
      <c r="A11" s="86"/>
      <c r="B11" s="100" t="s">
        <v>227</v>
      </c>
      <c r="C11" s="96"/>
      <c r="D11" s="62"/>
      <c r="E11" s="74" t="s">
        <v>7</v>
      </c>
      <c r="F11" s="98" t="s">
        <v>7</v>
      </c>
      <c r="G11" s="217"/>
    </row>
    <row r="12" spans="1:7" s="108" customFormat="1" ht="24.95" customHeight="1" x14ac:dyDescent="0.25">
      <c r="A12" s="86"/>
      <c r="B12" s="100" t="s">
        <v>228</v>
      </c>
      <c r="C12" s="96"/>
      <c r="D12" s="62"/>
      <c r="E12" s="74" t="s">
        <v>7</v>
      </c>
      <c r="F12" s="98" t="s">
        <v>7</v>
      </c>
      <c r="G12" s="217"/>
    </row>
    <row r="13" spans="1:7" s="108" customFormat="1" ht="24.95" customHeight="1" x14ac:dyDescent="0.25">
      <c r="A13" s="86"/>
      <c r="B13" s="101" t="s">
        <v>229</v>
      </c>
      <c r="C13" s="96"/>
      <c r="D13" s="62"/>
      <c r="E13" s="74" t="s">
        <v>7</v>
      </c>
      <c r="F13" s="98" t="s">
        <v>7</v>
      </c>
      <c r="G13" s="217"/>
    </row>
    <row r="14" spans="1:7" s="108" customFormat="1" ht="24.95" customHeight="1" x14ac:dyDescent="0.25">
      <c r="A14" s="86"/>
      <c r="B14" s="100" t="s">
        <v>230</v>
      </c>
      <c r="C14" s="96"/>
      <c r="D14" s="62"/>
      <c r="E14" s="74" t="s">
        <v>7</v>
      </c>
      <c r="F14" s="98" t="s">
        <v>7</v>
      </c>
      <c r="G14" s="217"/>
    </row>
    <row r="15" spans="1:7" s="108" customFormat="1" ht="24.95" customHeight="1" x14ac:dyDescent="0.25">
      <c r="A15" s="86"/>
      <c r="B15" s="100" t="s">
        <v>231</v>
      </c>
      <c r="C15" s="96"/>
      <c r="D15" s="62"/>
      <c r="E15" s="74" t="s">
        <v>7</v>
      </c>
      <c r="F15" s="98" t="s">
        <v>7</v>
      </c>
      <c r="G15" s="217"/>
    </row>
    <row r="16" spans="1:7" s="108" customFormat="1" ht="24.95" customHeight="1" x14ac:dyDescent="0.25">
      <c r="A16" s="86"/>
      <c r="B16" s="101" t="s">
        <v>232</v>
      </c>
      <c r="C16" s="96"/>
      <c r="D16" s="62"/>
      <c r="E16" s="74" t="s">
        <v>7</v>
      </c>
      <c r="F16" s="98" t="s">
        <v>7</v>
      </c>
      <c r="G16" s="217"/>
    </row>
    <row r="17" spans="1:7" s="1" customFormat="1" ht="46.5" customHeight="1" x14ac:dyDescent="0.25">
      <c r="A17" s="87"/>
      <c r="B17" s="101" t="s">
        <v>233</v>
      </c>
      <c r="C17" s="301" t="s">
        <v>162</v>
      </c>
      <c r="D17" s="301"/>
      <c r="E17" s="74" t="s">
        <v>7</v>
      </c>
      <c r="F17" s="98" t="s">
        <v>7</v>
      </c>
      <c r="G17" s="217"/>
    </row>
    <row r="18" spans="1:7" s="108" customFormat="1" ht="24.95" customHeight="1" x14ac:dyDescent="0.25">
      <c r="A18" s="86"/>
      <c r="B18" s="101" t="s">
        <v>234</v>
      </c>
      <c r="C18" s="301" t="s">
        <v>222</v>
      </c>
      <c r="D18" s="301"/>
      <c r="E18" s="74" t="s">
        <v>7</v>
      </c>
      <c r="F18" s="98" t="s">
        <v>7</v>
      </c>
      <c r="G18" s="217"/>
    </row>
    <row r="19" spans="1:7" s="108" customFormat="1" ht="35.1" customHeight="1" x14ac:dyDescent="0.25">
      <c r="A19" s="86"/>
      <c r="B19" s="101" t="s">
        <v>235</v>
      </c>
      <c r="C19" s="301" t="s">
        <v>318</v>
      </c>
      <c r="D19" s="301"/>
      <c r="E19" s="74" t="s">
        <v>7</v>
      </c>
      <c r="F19" s="98" t="s">
        <v>7</v>
      </c>
      <c r="G19" s="217"/>
    </row>
    <row r="20" spans="1:7" s="108" customFormat="1" ht="24.95" customHeight="1" x14ac:dyDescent="0.25">
      <c r="A20" s="86"/>
      <c r="B20" s="101" t="s">
        <v>319</v>
      </c>
      <c r="C20" s="364"/>
      <c r="D20" s="367"/>
      <c r="E20" s="74" t="s">
        <v>7</v>
      </c>
      <c r="F20" s="98" t="s">
        <v>7</v>
      </c>
      <c r="G20" s="217"/>
    </row>
    <row r="21" spans="1:7" s="108" customFormat="1" ht="24.95" customHeight="1" x14ac:dyDescent="0.25">
      <c r="A21" s="86"/>
      <c r="B21" s="101" t="s">
        <v>320</v>
      </c>
      <c r="C21" s="364"/>
      <c r="D21" s="367"/>
      <c r="E21" s="74" t="s">
        <v>7</v>
      </c>
      <c r="F21" s="98" t="s">
        <v>7</v>
      </c>
      <c r="G21" s="217"/>
    </row>
    <row r="22" spans="1:7" s="108" customFormat="1" ht="24.95" customHeight="1" x14ac:dyDescent="0.25">
      <c r="A22" s="86"/>
      <c r="B22" s="101" t="s">
        <v>321</v>
      </c>
      <c r="C22" s="364"/>
      <c r="D22" s="367"/>
      <c r="E22" s="74" t="s">
        <v>7</v>
      </c>
      <c r="F22" s="98" t="s">
        <v>7</v>
      </c>
      <c r="G22" s="217"/>
    </row>
    <row r="23" spans="1:7" s="108" customFormat="1" ht="24.95" customHeight="1" x14ac:dyDescent="0.25">
      <c r="A23" s="86"/>
      <c r="B23" s="101" t="s">
        <v>322</v>
      </c>
      <c r="C23" s="364"/>
      <c r="D23" s="367"/>
      <c r="E23" s="74" t="s">
        <v>7</v>
      </c>
      <c r="F23" s="98" t="s">
        <v>7</v>
      </c>
      <c r="G23" s="217"/>
    </row>
    <row r="24" spans="1:7" s="108" customFormat="1" ht="24.95" customHeight="1" x14ac:dyDescent="0.25">
      <c r="A24" s="86"/>
      <c r="B24" s="101" t="s">
        <v>236</v>
      </c>
      <c r="C24" s="301" t="s">
        <v>208</v>
      </c>
      <c r="D24" s="301"/>
      <c r="E24" s="74" t="s">
        <v>7</v>
      </c>
      <c r="F24" s="98" t="s">
        <v>7</v>
      </c>
      <c r="G24" s="217"/>
    </row>
    <row r="25" spans="1:7" x14ac:dyDescent="0.2">
      <c r="A25" s="102" t="s">
        <v>121</v>
      </c>
      <c r="B25" s="472" t="s">
        <v>175</v>
      </c>
      <c r="C25" s="472"/>
      <c r="D25" s="472"/>
    </row>
  </sheetData>
  <mergeCells count="22">
    <mergeCell ref="B25:D25"/>
    <mergeCell ref="C17:D17"/>
    <mergeCell ref="B1:D1"/>
    <mergeCell ref="C9:D9"/>
    <mergeCell ref="C7:D7"/>
    <mergeCell ref="C10:D10"/>
    <mergeCell ref="B2:B3"/>
    <mergeCell ref="C24:D24"/>
    <mergeCell ref="C20:D20"/>
    <mergeCell ref="C21:D21"/>
    <mergeCell ref="C22:D22"/>
    <mergeCell ref="C23:D23"/>
    <mergeCell ref="E1:G1"/>
    <mergeCell ref="E2:E3"/>
    <mergeCell ref="C2:D3"/>
    <mergeCell ref="C19:D19"/>
    <mergeCell ref="C18:D18"/>
    <mergeCell ref="E10:G10"/>
    <mergeCell ref="C8:D8"/>
    <mergeCell ref="F2:G2"/>
    <mergeCell ref="C5:D5"/>
    <mergeCell ref="C6:D6"/>
  </mergeCells>
  <pageMargins left="0.70866141732283472" right="0.70866141732283472" top="0.86614173228346458" bottom="0.86614173228346458" header="0.31496062992125984" footer="0.31496062992125984"/>
  <pageSetup paperSize="9" fitToHeight="2" orientation="portrait" r:id="rId1"/>
  <headerFooter>
    <oddFooter xml:space="preserve">&amp;L&amp;9Antrag/TMSGAF/Frauenhaus_Frauenschutzwohnung/2026&amp;R&amp;9
&amp;A
&amp;P / &amp;N 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9</vt:i4>
      </vt:variant>
    </vt:vector>
  </HeadingPairs>
  <TitlesOfParts>
    <vt:vector size="19" baseType="lpstr">
      <vt:lpstr>1. Antrag</vt:lpstr>
      <vt:lpstr>2. rechtliche Verhältn_Stammdt.</vt:lpstr>
      <vt:lpstr>3. Projektbeschreibung</vt:lpstr>
      <vt:lpstr>4.1 Personalausgaben_Vergütung</vt:lpstr>
      <vt:lpstr>4.2 Pers.ausg_Sozialversicherg.</vt:lpstr>
      <vt:lpstr>5. Sachausgaben</vt:lpstr>
      <vt:lpstr>6.1 Fin.Plan Ausgaben</vt:lpstr>
      <vt:lpstr>6.2 FinPl. Deckungsm_6.3 gesamt</vt:lpstr>
      <vt:lpstr>7. Verzeichnis der Anlagen</vt:lpstr>
      <vt:lpstr>8. Erklärungen_Zeichnungen</vt:lpstr>
      <vt:lpstr>'1. Antrag'!Druckbereich</vt:lpstr>
      <vt:lpstr>'2. rechtliche Verhältn_Stammdt.'!Druckbereich</vt:lpstr>
      <vt:lpstr>'3. Projektbeschreibung'!Druckbereich</vt:lpstr>
      <vt:lpstr>'4.1 Personalausgaben_Vergütung'!Druckbereich</vt:lpstr>
      <vt:lpstr>'4.2 Pers.ausg_Sozialversicherg.'!Druckbereich</vt:lpstr>
      <vt:lpstr>'5. Sachausgaben'!Druckbereich</vt:lpstr>
      <vt:lpstr>'6.1 Fin.Plan Ausgaben'!Druckbereich</vt:lpstr>
      <vt:lpstr>'7. Verzeichnis der Anlagen'!Druckbereich</vt:lpstr>
      <vt:lpstr>'8. Erklärungen_Zeichnungen'!Druckbereich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TMSFG Wenzel, Maria-Theresia</dc:creator>
  <cp:lastModifiedBy>TMSGAF Gutfreund-Soer, Olga</cp:lastModifiedBy>
  <cp:lastPrinted>2024-10-04T08:13:32Z</cp:lastPrinted>
  <dcterms:created xsi:type="dcterms:W3CDTF">2016-07-26T05:51:57Z</dcterms:created>
  <dcterms:modified xsi:type="dcterms:W3CDTF">2025-10-02T14:36:54Z</dcterms:modified>
</cp:coreProperties>
</file>